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erraqueous\PIPL NORTHEAST SANDY SURVEY\NY to ME Inlets Phase 1\FINAL FILES\"/>
    </mc:Choice>
  </mc:AlternateContent>
  <bookViews>
    <workbookView xWindow="240" yWindow="1995" windowWidth="11355" windowHeight="5190"/>
  </bookViews>
  <sheets>
    <sheet name="Inlets by Geography" sheetId="1" r:id="rId1"/>
    <sheet name="KEY" sheetId="2" r:id="rId2"/>
    <sheet name="REFERENCES" sheetId="3" r:id="rId3"/>
    <sheet name="Sheet1" sheetId="5" r:id="rId4"/>
  </sheets>
  <definedNames>
    <definedName name="_Hlk341779503" localSheetId="2">REFERENCES!$B$139</definedName>
  </definedNames>
  <calcPr calcId="152511"/>
</workbook>
</file>

<file path=xl/calcChain.xml><?xml version="1.0" encoding="utf-8"?>
<calcChain xmlns="http://schemas.openxmlformats.org/spreadsheetml/2006/main">
  <c r="A3" i="1" l="1"/>
  <c r="A4" i="1" s="1"/>
  <c r="A5" i="1" s="1"/>
  <c r="A6" i="1" l="1"/>
  <c r="A7" i="1" l="1"/>
  <c r="A8" i="1" s="1"/>
  <c r="A9" i="1" l="1"/>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l="1"/>
  <c r="A68" i="1" s="1"/>
  <c r="A69" i="1" s="1"/>
  <c r="A70" i="1" s="1"/>
  <c r="A71" i="1" s="1"/>
  <c r="A72" i="1" s="1"/>
  <c r="A73" i="1" l="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l="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l="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7" i="1" s="1"/>
  <c r="A238" i="1" s="1"/>
  <c r="A239" i="1" s="1"/>
  <c r="A240" i="1" s="1"/>
  <c r="A241" i="1" s="1"/>
  <c r="A242" i="1" s="1"/>
  <c r="A243" i="1" s="1"/>
  <c r="A244" i="1" s="1"/>
  <c r="A245" i="1" s="1"/>
  <c r="A246" i="1" s="1"/>
  <c r="A247" i="1" s="1"/>
  <c r="A248" i="1" s="1"/>
  <c r="A249" i="1" s="1"/>
  <c r="A250" i="1" s="1"/>
  <c r="A251" i="1" l="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l="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alcChain>
</file>

<file path=xl/sharedStrings.xml><?xml version="1.0" encoding="utf-8"?>
<sst xmlns="http://schemas.openxmlformats.org/spreadsheetml/2006/main" count="3366" uniqueCount="1493">
  <si>
    <t>Inlet name</t>
  </si>
  <si>
    <t>State</t>
  </si>
  <si>
    <t>North / east ownership</t>
  </si>
  <si>
    <t>South / west ownership</t>
  </si>
  <si>
    <t>County</t>
  </si>
  <si>
    <t>Hard structure</t>
  </si>
  <si>
    <t>Location of structure</t>
  </si>
  <si>
    <t>Structure ownership</t>
  </si>
  <si>
    <t>Date built</t>
  </si>
  <si>
    <t>Dredging?</t>
  </si>
  <si>
    <t>Maintenance agency</t>
  </si>
  <si>
    <t>Disposal location(s)</t>
  </si>
  <si>
    <t>Shoal mining</t>
  </si>
  <si>
    <t>Mining sponsor</t>
  </si>
  <si>
    <t>Date mined</t>
  </si>
  <si>
    <t>Other</t>
  </si>
  <si>
    <t>USACE</t>
  </si>
  <si>
    <t>Sand bypassing?</t>
  </si>
  <si>
    <t>Fill location</t>
  </si>
  <si>
    <t>Sources</t>
  </si>
  <si>
    <t>Date dredging initiated</t>
  </si>
  <si>
    <t>NWR</t>
  </si>
  <si>
    <t>National Wildlife Refuge</t>
  </si>
  <si>
    <t>United States Army Corps of Engineers</t>
  </si>
  <si>
    <t>USFWS</t>
  </si>
  <si>
    <t>United States Fish and Wildlife Service</t>
  </si>
  <si>
    <t>NS</t>
  </si>
  <si>
    <t>National Seashore</t>
  </si>
  <si>
    <t>NPS</t>
  </si>
  <si>
    <t>National Park Service</t>
  </si>
  <si>
    <t>USGS</t>
  </si>
  <si>
    <t>United States Geological Survey</t>
  </si>
  <si>
    <t>TNC</t>
  </si>
  <si>
    <t>The Nature Conservancy</t>
  </si>
  <si>
    <t>WMA</t>
  </si>
  <si>
    <t>Wildlife Management Area</t>
  </si>
  <si>
    <t>Geographic Order</t>
  </si>
  <si>
    <t>NOTES:</t>
  </si>
  <si>
    <t>Wide, open bay or sound entrances are excluded where they show no inlet morphological features</t>
  </si>
  <si>
    <t>NY</t>
  </si>
  <si>
    <t>NMFS</t>
  </si>
  <si>
    <t>National Marine Fisheries Service</t>
  </si>
  <si>
    <t>Acronym</t>
  </si>
  <si>
    <t>Full Name</t>
  </si>
  <si>
    <t>New York</t>
  </si>
  <si>
    <t>US</t>
  </si>
  <si>
    <t>United States</t>
  </si>
  <si>
    <t>Ogunquit River Inlet</t>
  </si>
  <si>
    <t>ME</t>
  </si>
  <si>
    <t>NH</t>
  </si>
  <si>
    <t>MA</t>
  </si>
  <si>
    <t>unnamed inlet at Sandy Point Reservation</t>
  </si>
  <si>
    <t>(Boston Harbor)</t>
  </si>
  <si>
    <t>RI</t>
  </si>
  <si>
    <t>Quicksand Pond Inlet</t>
  </si>
  <si>
    <t>Tunipus Pond Inlet</t>
  </si>
  <si>
    <t>Briggs Marsh Inlet</t>
  </si>
  <si>
    <t>Long Pond Inlet</t>
  </si>
  <si>
    <t>Gardiner Pond Inlet</t>
  </si>
  <si>
    <t>Easton Pond Inlet</t>
  </si>
  <si>
    <t>The Narrows Inlet</t>
  </si>
  <si>
    <t>Charlestown Breachway</t>
  </si>
  <si>
    <t>Quonochontaug Breachway</t>
  </si>
  <si>
    <t>Weekapaug Breachway</t>
  </si>
  <si>
    <t>Cohasset Inlet</t>
  </si>
  <si>
    <t>Cape Cod Canal</t>
  </si>
  <si>
    <t>Bass Hole Inlet</t>
  </si>
  <si>
    <t>Sesuit Harbor Inlet</t>
  </si>
  <si>
    <t>Paine's Creek Inlet</t>
  </si>
  <si>
    <t>Namskaket Creek Inlet complex</t>
  </si>
  <si>
    <t>Little Namskaket Creek Inlet complex</t>
  </si>
  <si>
    <t>Rock Harbor Inlet</t>
  </si>
  <si>
    <t>Herring Brook Inlet</t>
  </si>
  <si>
    <t>Hatches Creek Inlet</t>
  </si>
  <si>
    <t>unnamed inlet 1 at Lieutenant Island</t>
  </si>
  <si>
    <t>unnamed inlet 2 at Lieutenant Island</t>
  </si>
  <si>
    <t>unnamed inlet 3 at Lieutenant Island</t>
  </si>
  <si>
    <t>Blackfish Creek Inlet complex</t>
  </si>
  <si>
    <t>Wellfleet Harbor Inlet</t>
  </si>
  <si>
    <t>Pamet Harbor Inlet</t>
  </si>
  <si>
    <t>Bucks Creek Inlet</t>
  </si>
  <si>
    <t>CT</t>
  </si>
  <si>
    <t>Bushy Point Inlet</t>
  </si>
  <si>
    <t>Bridgeport Harbor</t>
  </si>
  <si>
    <t>jetties (2)</t>
  </si>
  <si>
    <t>both shorelines</t>
  </si>
  <si>
    <t>jetty</t>
  </si>
  <si>
    <t>west / south shoreline</t>
  </si>
  <si>
    <t>Sargent and Bottin (1989)</t>
  </si>
  <si>
    <t>Saco River</t>
  </si>
  <si>
    <t>jetties (2), revetment</t>
  </si>
  <si>
    <t>both shorelines (jetties), south shoreline (revetment)</t>
  </si>
  <si>
    <t>Kennebunk River</t>
  </si>
  <si>
    <t>pre-1829 (wood), 1829-52 (stone)</t>
  </si>
  <si>
    <t>Yes</t>
  </si>
  <si>
    <t>1961-62</t>
  </si>
  <si>
    <t>breakwaters (2)</t>
  </si>
  <si>
    <t>1933-1935</t>
  </si>
  <si>
    <t>700 ft long revetment added to south jetty during extensive repairs project in 1968-70</t>
  </si>
  <si>
    <t>1881-82 (north), 1892-95 (south)</t>
  </si>
  <si>
    <t>Two jetties initially constructed 1998-99 by the Commonwealth of MA; USACE adopted project in 1965; state constructed 196 ft concrete seawall to east jetty's landward end in 1931 and the USACE added a stone revetment of 335 ft along the eastern shoreline in 1970; a 175 ft stone dike added to the west jetty in 1968-69</t>
  </si>
  <si>
    <t>both shorelines (jetties), east shoreline (seawall and revetment), west shoreline (dike)</t>
  </si>
  <si>
    <t>jetties (2), seawall, revetment, stone dike</t>
  </si>
  <si>
    <t>1898-99 (jetties), 1931 (seawall), 1968-69 (dike)</t>
  </si>
  <si>
    <t>1908-1913</t>
  </si>
  <si>
    <t>Two jetties built by non-federal interests 1908-13; Federal government purchased canal and its jetties in 1927</t>
  </si>
  <si>
    <t>west shoreline</t>
  </si>
  <si>
    <t>jetty, revetment</t>
  </si>
  <si>
    <t>1965 (jetty), 1967 (revetment)</t>
  </si>
  <si>
    <t>1967 (east jetty), 1973 (west jetty)</t>
  </si>
  <si>
    <t>Wychmere Harbor</t>
  </si>
  <si>
    <t>Nantucket Harbor (Nantucket Island)</t>
  </si>
  <si>
    <t>jetties (2), revetments (2)</t>
  </si>
  <si>
    <t>both shorelines (jetties), west shoreline (revetments)</t>
  </si>
  <si>
    <t>USACE (jetties), State for revetments?</t>
  </si>
  <si>
    <t>breakwater</t>
  </si>
  <si>
    <t>state of MA</t>
  </si>
  <si>
    <t>east shoreline</t>
  </si>
  <si>
    <t>Jetty extended in 1973 along with navigation channel deepening</t>
  </si>
  <si>
    <t>Menemsha Creek (Martha's Vineyard)</t>
  </si>
  <si>
    <t>pre-1945</t>
  </si>
  <si>
    <t>Cuttyhunk Harbor (Cuttyhunk Island)</t>
  </si>
  <si>
    <t>jetties (2), stone dike</t>
  </si>
  <si>
    <t>both shorelines (jetties), south shoreline (dike)</t>
  </si>
  <si>
    <t>jetties (2), breakwaters (3)</t>
  </si>
  <si>
    <t>Great Salt Pond (Block Island)</t>
  </si>
  <si>
    <t>USACE, state of RI</t>
  </si>
  <si>
    <t>1896-1905 (south jetty), ??? North state jetty</t>
  </si>
  <si>
    <t>1875-80</t>
  </si>
  <si>
    <t>yes</t>
  </si>
  <si>
    <t>state of CT rebuilt the east jetty in 1965 and added a 166 ft groin near its outer end nearly perpendicular from the jetty axis</t>
  </si>
  <si>
    <t>jetties (2), groin</t>
  </si>
  <si>
    <t>both shorelines (jetty), east shoreline (groin attached to jetty)</t>
  </si>
  <si>
    <t>Housatonic River</t>
  </si>
  <si>
    <t>1889-95</t>
  </si>
  <si>
    <t>north / east shoreline</t>
  </si>
  <si>
    <t>1871-73</t>
  </si>
  <si>
    <t>Ash Creek</t>
  </si>
  <si>
    <t>Fairfield</t>
  </si>
  <si>
    <t>west side</t>
  </si>
  <si>
    <t>jetty built by local interests with one-third reimbursal from USACE</t>
  </si>
  <si>
    <t>Southport Harbor</t>
  </si>
  <si>
    <t>terminal groin</t>
  </si>
  <si>
    <t>Town of Harwich</t>
  </si>
  <si>
    <t>private</t>
  </si>
  <si>
    <t>terminal groins (2), revetment</t>
  </si>
  <si>
    <t>Town of Dennis</t>
  </si>
  <si>
    <t>Town of Dennis (east jetty and revetment), Town of Yarmouth (west jetty), private (west revetment)</t>
  </si>
  <si>
    <t>1951 (jetty)</t>
  </si>
  <si>
    <t>jetty, terminal groin, revetment</t>
  </si>
  <si>
    <t>west shoreline (jetty), east shoreline (terminal groin, revetment)</t>
  </si>
  <si>
    <t>Town of Yarmouth (jetty), private (terminal groin and revetment)</t>
  </si>
  <si>
    <t>Town of Barnstable</t>
  </si>
  <si>
    <t>unknown</t>
  </si>
  <si>
    <t>Town of Barnstable (west jetty), private (terminal groin and revetment)</t>
  </si>
  <si>
    <t>1948 (jetty), unknown (terminal groin, revetment)</t>
  </si>
  <si>
    <t>1947 (east jetty), 1953 (west jetty)</t>
  </si>
  <si>
    <t>groin field, revetments</t>
  </si>
  <si>
    <t>Town of Falmouth (west), Town of Mashpee (east)</t>
  </si>
  <si>
    <t>1935 (west jetty), 1945 (east jetty)</t>
  </si>
  <si>
    <t>1952 (terminal groin), unknown (other structures)</t>
  </si>
  <si>
    <t>Town of Falmouth (terminal groin), private (east groin field, revetments)</t>
  </si>
  <si>
    <t>terminal groin, groin field, revetment</t>
  </si>
  <si>
    <t>Town of Falmouth</t>
  </si>
  <si>
    <t>1935 (jetties), 1945 (east revetment), 1946 (west revetment)</t>
  </si>
  <si>
    <t>jetties (2), bulkhead</t>
  </si>
  <si>
    <t>both shorelines (jetties), east shoreline (bulkhead)</t>
  </si>
  <si>
    <t>1935 (jetties), 1953 (bulkhead)</t>
  </si>
  <si>
    <t>Siders Pond Outlet</t>
  </si>
  <si>
    <t>Salt Pond Outlet</t>
  </si>
  <si>
    <t>Wood Neck Inlet</t>
  </si>
  <si>
    <t>revetment</t>
  </si>
  <si>
    <t>1949 (north breakwater), unknown (south jetty)</t>
  </si>
  <si>
    <t>jetty, breakwater</t>
  </si>
  <si>
    <t>West Falmouth Harbor</t>
  </si>
  <si>
    <t>1961 (jetties), unknown (revetment)</t>
  </si>
  <si>
    <t>groin</t>
  </si>
  <si>
    <t>Town of Falmouth (jetty, bulkhead), private (groin, revetment)</t>
  </si>
  <si>
    <t>1937 (south bulkhead), 1955 (jetty), unknown (other structures)</t>
  </si>
  <si>
    <t>jetty, groin, bulkhead, revetment</t>
  </si>
  <si>
    <t>Fiddlers Cove</t>
  </si>
  <si>
    <t>revetments (2)</t>
  </si>
  <si>
    <t>terminal groin, revetment</t>
  </si>
  <si>
    <t>west shoreline (terminal groin), east shoreline (revetment)</t>
  </si>
  <si>
    <t>Megansett Harbor</t>
  </si>
  <si>
    <t>south shoreline</t>
  </si>
  <si>
    <t>breakwater, revetment, bulkheads, groin</t>
  </si>
  <si>
    <t>Town of Falmouth (breakwater, revetment), private (bulkheads, groin)</t>
  </si>
  <si>
    <t>1936 (revetment), 1952 (breakwater), unknown (private structures)</t>
  </si>
  <si>
    <t>Town of Bourne</t>
  </si>
  <si>
    <t>terminal groins (2)</t>
  </si>
  <si>
    <t>Bourne Cove</t>
  </si>
  <si>
    <t>Eel Pond (Mattapoisett)</t>
  </si>
  <si>
    <t>Town of Dartmouth</t>
  </si>
  <si>
    <t>revetments protect adbutments on the Plummer Memorial Bridge that chokes the inlet mouth</t>
  </si>
  <si>
    <t>nearby beaches are dominantly cobble, but the beach on the west shoreline appears relatively wide and dominantly sand; intermittent shoals in inlet throat appear emgergent</t>
  </si>
  <si>
    <t>riprap groin at Horseneck Point on northeast side of inlet owned by MA-DCR, 90% buried by sand in 2007 inspection; southwest inlet shoreline anchored by small area of bedrock at tip, with sandy beaches on either side</t>
  </si>
  <si>
    <t>Richmond Pond</t>
  </si>
  <si>
    <t>MA-Islands</t>
  </si>
  <si>
    <t>RI-Islands</t>
  </si>
  <si>
    <t>seawalls (2)</t>
  </si>
  <si>
    <t>stone seawalls protrude from either shoreline and ciykd be abandined bridge abutments crossing the inlet and now choking theinlet throat</t>
  </si>
  <si>
    <t>unnamed inlet on Pasque Island in Gosnold (Pasque Island)</t>
  </si>
  <si>
    <t>USACE (jetties), private (dike)</t>
  </si>
  <si>
    <t>1906-1935 (jetties), unknown (dike)</t>
  </si>
  <si>
    <t>Lagoon Pond (Martha's Vineyard)</t>
  </si>
  <si>
    <t>James Pond (Martha's Vineyard)</t>
  </si>
  <si>
    <t>Lake Tashmoo Inlet (Martha's Vineyard)</t>
  </si>
  <si>
    <t>inlet is shoaling up between the jetties and nearly closed in 12/30/2010 imagery, appears landlocked (closed) in 3/11/2012 imagery</t>
  </si>
  <si>
    <t>jetty, seawall</t>
  </si>
  <si>
    <t>east shoreline (jetty), west shoreline (seawall)</t>
  </si>
  <si>
    <t>state of MA (jetty), private (seawall)</t>
  </si>
  <si>
    <t>1935 (jetty), unknown (seawall)</t>
  </si>
  <si>
    <t>jetties (2), seawall</t>
  </si>
  <si>
    <t>both shorelines (jetties), south shoreline (seawall)</t>
  </si>
  <si>
    <t>Edgartown Harbor (Martha's Vineyard)</t>
  </si>
  <si>
    <t>Cape Poge Gut (Martha's Vineyard / Chappaquiddick)</t>
  </si>
  <si>
    <t>Katama Bay (Martha's Vineyard / Chappaquiddick)</t>
  </si>
  <si>
    <t>Unnamed inlet between Tuckernuck and Esther Islands (Nantucket)</t>
  </si>
  <si>
    <t>Unnamed inlet between Muskeget and Tuckernuck Islands (Nantucket)</t>
  </si>
  <si>
    <t>North Pond (Tuckernuck Island)</t>
  </si>
  <si>
    <t>USACE owns south jetty, state of RI north jetty; Sargent and Bottin (1989) indicate a revetment on the pond side of the inlet shoreline on both sides, but none are visible in Google Earth imagery from 1995-2012</t>
  </si>
  <si>
    <t>jetty/breakwater</t>
  </si>
  <si>
    <t>Palmer Cove</t>
  </si>
  <si>
    <t>revetments are protecting bridge abutments that choke what could be an inlet that looks like the one near Latimer Point to the east</t>
  </si>
  <si>
    <t>Mumford Cove</t>
  </si>
  <si>
    <t>opened by Great Hurricane of 1938; Bushy Point Beach previously connected to Bushy Point Island by a tombolo; a tombolo appeared emergent in 1991 imagery but submerged in 2005 imagery</t>
  </si>
  <si>
    <t>Patton and Kent (1992)</t>
  </si>
  <si>
    <t>opened by Great Hurricane of 1938; previously Sandy Point was connected to Napatree Beach</t>
  </si>
  <si>
    <t>Alewife Cove</t>
  </si>
  <si>
    <t>Goshen Cove</t>
  </si>
  <si>
    <t>Niantic River</t>
  </si>
  <si>
    <t>Jordan Cove</t>
  </si>
  <si>
    <t>revetment, bulkhead, piers</t>
  </si>
  <si>
    <t>the mouth of the Niantic River is narrowed by a baymouth bar ("The Bar"), which has been so developed and stabilized that its natural features are not readily visible; a railroad bridge and a highway bridge span the river mouth from The Bar to the east shoreline; the railroad bridge has a swing or drawbridge with structural supports in the middle of the river/inlet mouth</t>
  </si>
  <si>
    <t>bulkhead</t>
  </si>
  <si>
    <t>some private bulkheads are now submerged</t>
  </si>
  <si>
    <t>bulkheads, groin field, revetment</t>
  </si>
  <si>
    <t>terminal groin, bulkhead</t>
  </si>
  <si>
    <t>groin fields, bulkheads/revetments</t>
  </si>
  <si>
    <t>jetty, bulkhead, groin field</t>
  </si>
  <si>
    <t>west shoreline (jetty), east shoreline (bulkheads, groin field)</t>
  </si>
  <si>
    <t>jetty, groin</t>
  </si>
  <si>
    <t>southeast shoreline (jetty), northwest shoreline (groin)</t>
  </si>
  <si>
    <t>seawall</t>
  </si>
  <si>
    <t>inlet contricted by a bridge for Middle Beach Road</t>
  </si>
  <si>
    <t>revetments (2), bulkhead</t>
  </si>
  <si>
    <t>both shorelines (revetments), west shoreline (bulkhead)</t>
  </si>
  <si>
    <t>Morris Creek</t>
  </si>
  <si>
    <t>terminal groin, seawall</t>
  </si>
  <si>
    <t>west shoreline (terminal groin), east shoreline (seawall)</t>
  </si>
  <si>
    <t>??? (terminal groin), private (seawall)</t>
  </si>
  <si>
    <t>Sandy Point Inlet</t>
  </si>
  <si>
    <t>L-shaped breakwater immediately to the south extending off of Sandy Point spit</t>
  </si>
  <si>
    <t>breakwater, old RR trestles ?</t>
  </si>
  <si>
    <t>revetment, groin</t>
  </si>
  <si>
    <t>Oyster River</t>
  </si>
  <si>
    <t>groins, bulkheads</t>
  </si>
  <si>
    <t>Melba Street bridge crosses the inlet mouth and constricts the throat with armored abutments</t>
  </si>
  <si>
    <t>New Haven Avenue bridge crosses the inlet mouth and constricts the throat with armored abutments</t>
  </si>
  <si>
    <t>Bayview Beach Inlet</t>
  </si>
  <si>
    <t>boardwalk crosses the inlet; groin approx. 350 ft to west, revetment begins approx. 180 ft to east</t>
  </si>
  <si>
    <t>groins (2)</t>
  </si>
  <si>
    <t>just offshore east shoreline</t>
  </si>
  <si>
    <t>boardwalk crosses the inlet; to tightly spaced (~25 ft apart) groins / walls previously channelized inlet flow offshore and acted as groins offsetting adjacent shorelines, but now are detached from the inlet</t>
  </si>
  <si>
    <t>partially submerged breakwater</t>
  </si>
  <si>
    <t>breakwaters on both shorelines sometimes referred to as jetties; east breakwater is attached to Pleasure Beach, west breakwater is detached with a periodically emergent tombolo to Seaside Park</t>
  </si>
  <si>
    <t>breakwater, bulkheads</t>
  </si>
  <si>
    <t>east shoreline (breakwater), west shoreline (bulkheads)</t>
  </si>
  <si>
    <t>USACE (breakwater), private (bulkheads)</t>
  </si>
  <si>
    <t>1838 (breakwater), unknown (bulkheads)</t>
  </si>
  <si>
    <t>Green Farms Brook</t>
  </si>
  <si>
    <t>revetments (2), terminal groin</t>
  </si>
  <si>
    <t>both shorelines (revetments), east shoreline (terminal groin)</t>
  </si>
  <si>
    <t>Beachside Avenue bridge crosses the inlet mouth and constricts the throat with armored abutments (revetments)</t>
  </si>
  <si>
    <t>Sherwood Millpond</t>
  </si>
  <si>
    <t>west shoreline (jetty), east shoreline (revetment)</t>
  </si>
  <si>
    <t>revetment on east shoreline may have originally been a terminal groin, but it is usually landlocked and may function more as a revetment</t>
  </si>
  <si>
    <t>revetment, groin, bulkhead</t>
  </si>
  <si>
    <t>northeast shoreline</t>
  </si>
  <si>
    <t>revetment, bulkhead</t>
  </si>
  <si>
    <t>east shoreline (bulkhead), west shoreline (revetment)</t>
  </si>
  <si>
    <t>terminal groin, offshore breakwater, seawalls / bulkheads</t>
  </si>
  <si>
    <t>west shoreline (terminal groin), both shorelines (seawalls / bulkheads)</t>
  </si>
  <si>
    <t>seawall, groins</t>
  </si>
  <si>
    <t>west shoreline (seawall), east shoreline (2 groins)</t>
  </si>
  <si>
    <t>Holly Pond (Cove Harbor)</t>
  </si>
  <si>
    <t>USACE / state of CT (jetty)</t>
  </si>
  <si>
    <t>jetty, breakwater, seawall / revetment, groin field, dam / tide gate</t>
  </si>
  <si>
    <t>1958 (jetty), unknown (other structures)</t>
  </si>
  <si>
    <t>inlet is immediately west of Holly Pond and allows passage into Holly Pond, bypassing the dam / tide gate</t>
  </si>
  <si>
    <t>southwest shoreline</t>
  </si>
  <si>
    <t>USACE (jetty), private (other structures)</t>
  </si>
  <si>
    <t>1956 (jetty), unknown (private structures)</t>
  </si>
  <si>
    <t>Lake Montauk</t>
  </si>
  <si>
    <t>Napeague Harbor</t>
  </si>
  <si>
    <t>Three Mile Harbor Inlet</t>
  </si>
  <si>
    <t>Alewife Brook</t>
  </si>
  <si>
    <t>Northwest Creek</t>
  </si>
  <si>
    <t>Sag Harbor Inlet</t>
  </si>
  <si>
    <t>seawall / bulkhead</t>
  </si>
  <si>
    <t>east shoreline (seawall / bulkhead), west shoreline (revetment)</t>
  </si>
  <si>
    <t>Mill Creek</t>
  </si>
  <si>
    <t>Noyack Creek</t>
  </si>
  <si>
    <t>Elizabeth A. Morton NWR</t>
  </si>
  <si>
    <t>Wooley Pond</t>
  </si>
  <si>
    <t>seawalls / bulkheads (2)</t>
  </si>
  <si>
    <t>Davis Creek / North Sea Harbor</t>
  </si>
  <si>
    <t>private (golf course)</t>
  </si>
  <si>
    <t>Little Sebonac Creek</t>
  </si>
  <si>
    <t>Sebonac (Creek) Inlet</t>
  </si>
  <si>
    <t>seawalls</t>
  </si>
  <si>
    <t>Cold Spring Pond</t>
  </si>
  <si>
    <t>jetties (2), seawalls (2)</t>
  </si>
  <si>
    <t>Meschutt Beach County Park</t>
  </si>
  <si>
    <t>Squire Pond</t>
  </si>
  <si>
    <t>Red Creek Pond</t>
  </si>
  <si>
    <t>Hubbard Creek</t>
  </si>
  <si>
    <t>Goose Creek</t>
  </si>
  <si>
    <t>private (developed)</t>
  </si>
  <si>
    <t>Meetinghouse Creek</t>
  </si>
  <si>
    <t>Reeves Creek</t>
  </si>
  <si>
    <t>Miamogue Lagoon</t>
  </si>
  <si>
    <t>Brushs Creek</t>
  </si>
  <si>
    <t>James Creek</t>
  </si>
  <si>
    <t>Deep Hole Creek</t>
  </si>
  <si>
    <t>Downs Creek</t>
  </si>
  <si>
    <t>West Creek</t>
  </si>
  <si>
    <t>Wickham Creek</t>
  </si>
  <si>
    <t>Mud Creek</t>
  </si>
  <si>
    <t>Wunneweta Pond</t>
  </si>
  <si>
    <t>Little Creek</t>
  </si>
  <si>
    <t>Richmond Creek</t>
  </si>
  <si>
    <t>Corey Creek</t>
  </si>
  <si>
    <t>Cedar Beach Creek</t>
  </si>
  <si>
    <t>Reydon Shores Inlet</t>
  </si>
  <si>
    <t>inlet at Reydon Shores boat basin</t>
  </si>
  <si>
    <t>Town Creek</t>
  </si>
  <si>
    <t>terminal groin, relict groin field (4), bulkhead</t>
  </si>
  <si>
    <t>Budds Pond</t>
  </si>
  <si>
    <t/>
  </si>
  <si>
    <t>unnamed inlet near Conkling Point</t>
  </si>
  <si>
    <t>Moores Drain</t>
  </si>
  <si>
    <t>offshore breakwater</t>
  </si>
  <si>
    <t>a rubble offshore breakwater encloses a small cove, creating an inlet at the southern end; sand builds up periodically beside and behind the breakwater, creating an armored spit on the north side of the inlet</t>
  </si>
  <si>
    <t>Gull Pond</t>
  </si>
  <si>
    <t>both shorelines (jetties), south shoreline (bulkhead)</t>
  </si>
  <si>
    <t>jetties (2), bulkheads (2), groin field</t>
  </si>
  <si>
    <t>both shorelines (jetties, bulkheads), south shoreline (groin field)</t>
  </si>
  <si>
    <t>Dam Pond</t>
  </si>
  <si>
    <t>Main Street bridge crosses the inlet and armored bridge abutments choke the inlet throat</t>
  </si>
  <si>
    <t>seawall, bulkhead, revetment</t>
  </si>
  <si>
    <t>Long Beach Bay</t>
  </si>
  <si>
    <t>Orient Beach State Park</t>
  </si>
  <si>
    <t>Mashomack Preserve</t>
  </si>
  <si>
    <t>bulkheads</t>
  </si>
  <si>
    <t>unnamed inlet on Shelter Island near South Ferry landing</t>
  </si>
  <si>
    <t>bulkhead, groin</t>
  </si>
  <si>
    <t>bulkheads (2)</t>
  </si>
  <si>
    <t>unnamed inlet on Shelter Island near Hay Beach Point</t>
  </si>
  <si>
    <t>Log Cabin Creek (Shelter Island)</t>
  </si>
  <si>
    <t>Miss Annie's Creek (Shelter Island)</t>
  </si>
  <si>
    <t>Hampton Beach State Park</t>
  </si>
  <si>
    <t>Hampton, Seabrook</t>
  </si>
  <si>
    <t>Jetties originally constructed by the NH State Highway Department 1933-35; USACE extended and repaired the jetties in 1966 and at least 2 times since then; dredging generally occurs annually between November and March</t>
  </si>
  <si>
    <t>Goosefare Brook</t>
  </si>
  <si>
    <t>Great Pond (Gardiners Island)</t>
  </si>
  <si>
    <t>Gaylor Hole (Gardiners Island)</t>
  </si>
  <si>
    <t>Home Pond (Gardiners Island)</t>
  </si>
  <si>
    <t>unnamed inlet on Gardiners Island spit</t>
  </si>
  <si>
    <t>Bath</t>
  </si>
  <si>
    <t>Reid State Park</t>
  </si>
  <si>
    <t>Popham Beach State Park</t>
  </si>
  <si>
    <t>Bates-Morse Mountain Conservation Area</t>
  </si>
  <si>
    <t>Cumberland</t>
  </si>
  <si>
    <t>Crescent Beach State Park</t>
  </si>
  <si>
    <t>private (undeveloped)</t>
  </si>
  <si>
    <t>Rachel Carson NWR, Goosefare Brook Division</t>
  </si>
  <si>
    <t>the western inlet shoulder is within the Rachel Carson NWR acquisition boundary but not currently owned by the USFWS</t>
  </si>
  <si>
    <t>the eastern inlet shoulder is within the Rachel Carson NWR acquisition boundary but not currently owned by the USFWS</t>
  </si>
  <si>
    <t>seawalls, revetments</t>
  </si>
  <si>
    <t>Rachel Carson NWR, Goose Rocks Division</t>
  </si>
  <si>
    <t>Colony Beach, USACE; private</t>
  </si>
  <si>
    <t>Mousam River</t>
  </si>
  <si>
    <t>Rachel Carson NWR owns much of the estuary behind the inlet; the refuge acquisition boundaries include portions of the inlet shoulders but the USFWS does not currently own those parcels</t>
  </si>
  <si>
    <t>Rachel Carson NWR, Mousam River Division</t>
  </si>
  <si>
    <t>Rachel Carson NWR has a conservation easement on the northeastern inlet shoulder</t>
  </si>
  <si>
    <t>Wells Beach, Town of Wells</t>
  </si>
  <si>
    <t>Drake's Island Beach, Town of Wells</t>
  </si>
  <si>
    <t>revetments, seawalls</t>
  </si>
  <si>
    <t>Ogunquit Beach, Town of Ogunquit</t>
  </si>
  <si>
    <t>York</t>
  </si>
  <si>
    <t>Rockingham</t>
  </si>
  <si>
    <t>Rye Harbor State Park</t>
  </si>
  <si>
    <t>Essex</t>
  </si>
  <si>
    <t>Salisbury Beach State Reservation</t>
  </si>
  <si>
    <t>Sandy Point State Reservation</t>
  </si>
  <si>
    <t>Crane Estate, The Trustees of Reservations</t>
  </si>
  <si>
    <t>Wingaersheek Beach, Town of Gloucester</t>
  </si>
  <si>
    <t>unnamed inlet at Cape Hedge</t>
  </si>
  <si>
    <t>Cape Hedge Beach, Town of Rockport</t>
  </si>
  <si>
    <t>Essex / Suffolk</t>
  </si>
  <si>
    <t>Good Harbor Beach, Town of Gloucester</t>
  </si>
  <si>
    <t>Little Good Harbor</t>
  </si>
  <si>
    <t>two revetments armor bridge abutments for a footbridge that crosses the inlet, choking the inlet throat</t>
  </si>
  <si>
    <t>1881-1899 (jetties), 1952 (north seawall), 1968-70 (south revetment)</t>
  </si>
  <si>
    <t>jetties (2), seawall, revetment</t>
  </si>
  <si>
    <t>USACE (jetties, south revetment), state of MA (seawall)</t>
  </si>
  <si>
    <t>seawall/bulkheads</t>
  </si>
  <si>
    <t>City of Lynn (north revetment), private (all others)</t>
  </si>
  <si>
    <t>Connecticut</t>
  </si>
  <si>
    <t>Massachusetts</t>
  </si>
  <si>
    <t>Maine</t>
  </si>
  <si>
    <t>MORIS</t>
  </si>
  <si>
    <t>New Hampshire</t>
  </si>
  <si>
    <t>Rhode Island</t>
  </si>
  <si>
    <t>Wade's Beach, Shelter Island</t>
  </si>
  <si>
    <t>5,000 to 9,000 cy of dredged material is periodically placed along 1,700 ft of beach starting 500 ft east of the creek mouth</t>
  </si>
  <si>
    <t>NY - Peconic Estuary</t>
  </si>
  <si>
    <t>NY - Peconic Estuary (Shelter Island)</t>
  </si>
  <si>
    <t>NY - Peconic Estuary (Gardiners Island)</t>
  </si>
  <si>
    <t>beaches to north and south</t>
  </si>
  <si>
    <t>Norfolk</t>
  </si>
  <si>
    <t>breakwater, bulkhead</t>
  </si>
  <si>
    <t>northeast shoreline (bulkhead), southwest shoreline (breakwater)</t>
  </si>
  <si>
    <t>Plymouth</t>
  </si>
  <si>
    <t>New Inlet (North River Inlet)</t>
  </si>
  <si>
    <t>Conservation Park, Town of Scituate</t>
  </si>
  <si>
    <t>Bassing Beach, Cohasset Conservation Trust</t>
  </si>
  <si>
    <t>Plymouth Long Beach, Town of Plymouth</t>
  </si>
  <si>
    <t>north shoreline</t>
  </si>
  <si>
    <t>Scusset Beach State Reservation</t>
  </si>
  <si>
    <t>Town Neck Beach, Town of Sandwich</t>
  </si>
  <si>
    <t>Sandwich Town Beach</t>
  </si>
  <si>
    <t>Old Sandwich Harbor</t>
  </si>
  <si>
    <t>Town of Sandwich</t>
  </si>
  <si>
    <t>inlet has migrated south and both jetties are now on the north side of the inlet</t>
  </si>
  <si>
    <t>Spring Hill Beach, Town of Sandwich</t>
  </si>
  <si>
    <t>Scorton Creek</t>
  </si>
  <si>
    <t>Torrey Beach, Torrey Beach Community Association</t>
  </si>
  <si>
    <t>Barnstable Harbor</t>
  </si>
  <si>
    <t>Sandy Neck, Town of Barnstable</t>
  </si>
  <si>
    <t>Barnstable</t>
  </si>
  <si>
    <t>Lonetree Creek Nature Preserve, Town of Yarmouth</t>
  </si>
  <si>
    <t>Chapin Memorial Beach, Town of Dennis</t>
  </si>
  <si>
    <t>Bass Hole (Gray's Beach), Town of Yarmouth</t>
  </si>
  <si>
    <t>Cold Storage Beach, Town of Dennis</t>
  </si>
  <si>
    <t>Crowes Beach, Town of Dennis</t>
  </si>
  <si>
    <t>Wing Island Beach, Town of Brewster</t>
  </si>
  <si>
    <t>Quivett Creek</t>
  </si>
  <si>
    <t>Paines Creek Beach, Town of Brewster</t>
  </si>
  <si>
    <t>Town of Brewster</t>
  </si>
  <si>
    <t>unnamed tiny inlet at Ocean Edge Resort in Brewster</t>
  </si>
  <si>
    <t>revetment, groins</t>
  </si>
  <si>
    <t>Nickerson State Park</t>
  </si>
  <si>
    <t>Rock Harbor Beach, Town of Orleans</t>
  </si>
  <si>
    <t>Dyer Prince Beach, Town of Eastham</t>
  </si>
  <si>
    <t>southwest shoreline (groin), northeast shoreline (jetty)</t>
  </si>
  <si>
    <t>Town of Orleans (groin), Eastham / State of MA (jetty)</t>
  </si>
  <si>
    <t>1958 (groin), 1972 (jetty)</t>
  </si>
  <si>
    <t>Boat Meadow River Inlet</t>
  </si>
  <si>
    <t>Boat Meadow Beach, Town of Eastham</t>
  </si>
  <si>
    <t>First Encounter Beach, Town of Eastham</t>
  </si>
  <si>
    <t>Sunken Meadow Beach, Town of Eastham</t>
  </si>
  <si>
    <t>Wellfleet Bay Wildlife Sanctuary, Mass Audubon</t>
  </si>
  <si>
    <t>sandbag revetment</t>
  </si>
  <si>
    <t>Fox Island Salt Marsh, MA Dept. of Fish and Game</t>
  </si>
  <si>
    <t>Omaha Road Beach, Town of Wellfleet</t>
  </si>
  <si>
    <t>unnamed inlet near Omaha Road in South Wellfleet</t>
  </si>
  <si>
    <t>breakwater, jetty</t>
  </si>
  <si>
    <t>south shoreline (breakwater), north shoreline (jetty)</t>
  </si>
  <si>
    <t>Town of Wellfleet</t>
  </si>
  <si>
    <t>1957 (breakwater), unknown (jetty)</t>
  </si>
  <si>
    <t>Indian Neck Beach, Town of Wellfleet</t>
  </si>
  <si>
    <t>Kendrick Beach, Town of Wellfleet</t>
  </si>
  <si>
    <t>Cape Cod NS</t>
  </si>
  <si>
    <t>Town of Truro</t>
  </si>
  <si>
    <t>Chatham (Stage) Harbor Inlet</t>
  </si>
  <si>
    <t>Hardings Beach, Town of Chatham</t>
  </si>
  <si>
    <t>Bucks Creek Beach, Town of Chatham</t>
  </si>
  <si>
    <t>Mill Creek Inlet</t>
  </si>
  <si>
    <t>Town of Chatham</t>
  </si>
  <si>
    <t>jetty, terminal groin</t>
  </si>
  <si>
    <t>west shoreline (terminal groin), east shoreline (jetty)</t>
  </si>
  <si>
    <t>Forest Street Beach, Town of Chatham</t>
  </si>
  <si>
    <t>Red River Beach, Town of Harwich</t>
  </si>
  <si>
    <t>breakwater, terminal groin, revetment</t>
  </si>
  <si>
    <t>1947 (breakwater &amp; revetment)</t>
  </si>
  <si>
    <t>Town of Harwich (breakwater &amp; revetment), private (terminal groin)</t>
  </si>
  <si>
    <t>west shoreline (breakwater &amp; revetment), east shoreline (terminal groin)</t>
  </si>
  <si>
    <t>Allen Harbor Beach, Town of Harwich</t>
  </si>
  <si>
    <t>Doanes Creek (Allen Harbor)</t>
  </si>
  <si>
    <t>both shorelines (jetties), west sroreline (revetment)</t>
  </si>
  <si>
    <t>Herring River (Harwich / Dennis)</t>
  </si>
  <si>
    <t>Bass River Beach, Town of Yarmouth</t>
  </si>
  <si>
    <t>West Dennis Beach, Town of Dennis</t>
  </si>
  <si>
    <t>Seagull (Center) Beach, Town of Yarmouth</t>
  </si>
  <si>
    <t>Kalmas Ocean Beach, Town of Barnstable</t>
  </si>
  <si>
    <t>Halls Creek</t>
  </si>
  <si>
    <t>Dowses Beach, Town of Barnstable</t>
  </si>
  <si>
    <t>Craigville Beach, Town of Barnstable</t>
  </si>
  <si>
    <t>Dead Neck, Three Bays Preservation</t>
  </si>
  <si>
    <t>1930s</t>
  </si>
  <si>
    <t>Sampson Island, Mass Audubon</t>
  </si>
  <si>
    <t>Dead Neck Island</t>
  </si>
  <si>
    <t>Popponesset Spit Beach, Town of Mashpee</t>
  </si>
  <si>
    <t>Waquoit Bay NERR / South Cape Beach State Park</t>
  </si>
  <si>
    <t>Washburn Island, Waquoit Bay NERR</t>
  </si>
  <si>
    <t>Washburn Island, Waquoit Bay NERR ?</t>
  </si>
  <si>
    <t>Menauhant Beach, Town of Falmouth</t>
  </si>
  <si>
    <t>Bristol 2 Beach, Town of Falmouth</t>
  </si>
  <si>
    <t>Surf Drive Beach, Town of Falmouth</t>
  </si>
  <si>
    <t>FBBC Beach, Town of Falmouth</t>
  </si>
  <si>
    <t>Bikepath Beach, Town of Falmouth</t>
  </si>
  <si>
    <t>Wood Neck River Beach, Town of Falmouth</t>
  </si>
  <si>
    <t>Dukes</t>
  </si>
  <si>
    <t>Nantucket</t>
  </si>
  <si>
    <t>Little Island, Little Island Trust</t>
  </si>
  <si>
    <t>Old Silver Beach, Town of Falmouth</t>
  </si>
  <si>
    <t>Herring Brook (Old Silver Beach)</t>
  </si>
  <si>
    <t>Rands Harbor</t>
  </si>
  <si>
    <t>1871 (authorized)</t>
  </si>
  <si>
    <t>Short Beach, nearshore off Point No Point in Stratford, several upland sites in Stratford and Milford</t>
  </si>
  <si>
    <t>Sargent and Bottin (1989), Patton and Kent (1992), USACE New England District website</t>
  </si>
  <si>
    <t>prior to Hurricane Sandy, the last maintenance dredging occurred in 1975-76 when 215,000 cy of sediment was removed from the shoal and placed in upland disposal sites; dredging was proposed in August 2012 prior to Hurricane Sandy but was not completed prior to the storm</t>
  </si>
  <si>
    <t>USACE New England District website</t>
  </si>
  <si>
    <t>Sargent and Bottin (1989), USACE New England District website</t>
  </si>
  <si>
    <t>Patton and Kent (1992), USACE New England District website</t>
  </si>
  <si>
    <t>nearshore off Hammonassett Beach State Park</t>
  </si>
  <si>
    <t>nearshore off Hammonassett Beach State Park, Cornfield Shoals Disposal Site in Long Island Sound</t>
  </si>
  <si>
    <t>most recent dredging prior to Hurricane Sandy was summer 2011; prior to the 2011 episode dredging was performed in 1997-98 and 2010</t>
  </si>
  <si>
    <t>most recent dredging prior to Hurricane Sandy was summer 2011; prior to the 2011 episode the harbor channel was dredged 8 times since 1957, including 2010</t>
  </si>
  <si>
    <t>Little Narragansett Bay (at Napatree Point)</t>
  </si>
  <si>
    <t>terminal groin, jetty, revetment</t>
  </si>
  <si>
    <t>west shoreline (terminal groin), east shoreline (jetty, revetment)</t>
  </si>
  <si>
    <t>seawall, jetty, revetment</t>
  </si>
  <si>
    <t>west shoreline (seawall), east shoreline (jetty, revetment)</t>
  </si>
  <si>
    <t>East River (Guilford Harbor)</t>
  </si>
  <si>
    <t>1890 (authorized)</t>
  </si>
  <si>
    <t>Central Long Island Sound Disposal Site, nearshore off Hammonassett Beach State Park</t>
  </si>
  <si>
    <t>USACE, Town of Guilford</t>
  </si>
  <si>
    <t>prior to Hurricane Sandy the most recent dredging episode was 2011 by the Town of Guilford (~14,000 cy)</t>
  </si>
  <si>
    <t>NY - Long Island Sound</t>
  </si>
  <si>
    <t>Goldsmith Inlet</t>
  </si>
  <si>
    <t>Mattituck Inlet</t>
  </si>
  <si>
    <t>Breakwater Beach Disrict Park, Mattituck Park District</t>
  </si>
  <si>
    <t>Bailie's Beach District Park, Mattituck Park District</t>
  </si>
  <si>
    <t>Suffolk</t>
  </si>
  <si>
    <t>Goldsmith Inlet County Park, Suffolk County</t>
  </si>
  <si>
    <t>Baiting Hollow Tidal Wetlands Area, NY DEC</t>
  </si>
  <si>
    <t>Baiting Hollow Inlet</t>
  </si>
  <si>
    <t>Cedar Town Beach</t>
  </si>
  <si>
    <t>Mt. Sinai Harbor</t>
  </si>
  <si>
    <t>Port Jefferson Harbor</t>
  </si>
  <si>
    <t>McAllister County Park, Suffolk County</t>
  </si>
  <si>
    <t>TNC's Wading River Marsh Preserve is adjacent to the inlet but does not include the soundfront beaches</t>
  </si>
  <si>
    <t>Flax Pond Inlet</t>
  </si>
  <si>
    <t>Flax Pond Tidal Wetlands Area, NY DEC</t>
  </si>
  <si>
    <t>Abrams et al. (2008)</t>
  </si>
  <si>
    <t>local residents (prior to inlet stabilization)</t>
  </si>
  <si>
    <t>the Flax Pond Unit Management Plan states that the inlet was artificially opened by local residents in 1803 and periodically deepened by horse-drawn plow up until the inlet was stabilized; the inlet was widened and deepened via dredging after World War II and the jetties built in 1947, but the project sponsor is unknown; in 1944 the McCormack Sand and Gravel Company began mining sand and gravel from the inlet and deposits nearshore off the inlet; sometime prior to 1874 sand and gravel began to be mined every summer from the adjacent beaches for use in New York City for various industries; no dredging since inlet and marsh purchased by NY DEC and SUNY in 1966 and likely for some period prior to then</t>
  </si>
  <si>
    <t>Stony Brook Harbor</t>
  </si>
  <si>
    <t>groins</t>
  </si>
  <si>
    <t>Nissequogue Preserve, Village of Nissequogue</t>
  </si>
  <si>
    <t>West Meadow Wetlands Preserve, The Ward Melville Heritage Organization</t>
  </si>
  <si>
    <t>Nissequogue River</t>
  </si>
  <si>
    <t>Sunken Meadow State Park</t>
  </si>
  <si>
    <t>Short Beach, Village of Nissequogue</t>
  </si>
  <si>
    <t>Crab Meadow Beach Park, Town of Huntington</t>
  </si>
  <si>
    <t>Crab Meadow Inlet</t>
  </si>
  <si>
    <t>Eatons Neck Harbor</t>
  </si>
  <si>
    <t>Sand Hole Inlet</t>
  </si>
  <si>
    <t>Caumsett State Historic Park Preserve</t>
  </si>
  <si>
    <t>Note that the Caumsett State Park boundary may not include the tip of the barrier spit that forms the northeastern inlet shoreline</t>
  </si>
  <si>
    <t>Lloyd Harbor</t>
  </si>
  <si>
    <t>Lloyd Harbor Park, Town of Huntington</t>
  </si>
  <si>
    <t>Quentin Sammis West Beach Park, Town of Huntington</t>
  </si>
  <si>
    <t>Nassau</t>
  </si>
  <si>
    <t>Suffolk / Nassau</t>
  </si>
  <si>
    <t>Cold Spring Harbor</t>
  </si>
  <si>
    <t>Cold Spring Harbor Park, Town of Huntington</t>
  </si>
  <si>
    <t>unnamed inlet into a lagoon near Cold Spring Harbor</t>
  </si>
  <si>
    <t>Eel Creek</t>
  </si>
  <si>
    <t>Laurel Hollow Beach, Village of Laurel Hollow</t>
  </si>
  <si>
    <t>Oyster Bay NWR / Sagamore Hill National Historic Site</t>
  </si>
  <si>
    <t>Frost Creek</t>
  </si>
  <si>
    <t>west shoreline (seawalls), east shoreline (jetty)</t>
  </si>
  <si>
    <t>private (seawalls), unknown (jetty)</t>
  </si>
  <si>
    <t>the tidal wetlands and estuary behind the inlet are part of the Oyster Bay NWR</t>
  </si>
  <si>
    <t>Dosoris Pond</t>
  </si>
  <si>
    <t>west shoreline (terminal groin), east shoreline (bulkhead/seawall)</t>
  </si>
  <si>
    <t>private (bulkhead), unknown (terminal groin)</t>
  </si>
  <si>
    <t>West Pond</t>
  </si>
  <si>
    <t>terminal groin, bulkhead / seawall</t>
  </si>
  <si>
    <t>west shoreline (jetty), east shoreline (groin)</t>
  </si>
  <si>
    <t>Welwyn Preserve County Park, Nassau County</t>
  </si>
  <si>
    <t>Glen Cove Creek</t>
  </si>
  <si>
    <t>Garvies Point Museum &amp; Preserve, Nassau County</t>
  </si>
  <si>
    <t>Hempstead Harbor</t>
  </si>
  <si>
    <t>bulkhead / seawall, revetment</t>
  </si>
  <si>
    <t>west shoreline (revetment), east shoreline (bulkhead/seawall)</t>
  </si>
  <si>
    <t>private (bulkhead/seawall), unknown (revetment)</t>
  </si>
  <si>
    <t>North Hempstead Beach Park, Town of North Hempstead</t>
  </si>
  <si>
    <t>East Creek</t>
  </si>
  <si>
    <t>unnamed inlet at W Creek Farms Road in Sands Point</t>
  </si>
  <si>
    <t>Pocasset River</t>
  </si>
  <si>
    <t>Monks Park, Town of Bourne</t>
  </si>
  <si>
    <t>Ox Pond</t>
  </si>
  <si>
    <t>Animal Rescue League</t>
  </si>
  <si>
    <t>Back River</t>
  </si>
  <si>
    <t>Little Harbor</t>
  </si>
  <si>
    <t>Little Harbor Beach, Town of Wareham</t>
  </si>
  <si>
    <t>unnamed inlet in Mattapoisett (culvert to Eel Pond)</t>
  </si>
  <si>
    <t>Mattapoisett River</t>
  </si>
  <si>
    <t>Mattapoisett boat ramp, Town of Mattapoisett</t>
  </si>
  <si>
    <t>Leisure Shores Beach, Town of Mattapoisett</t>
  </si>
  <si>
    <t>Howard Beach, Town of Mattapoisett</t>
  </si>
  <si>
    <t>YMCA Beach</t>
  </si>
  <si>
    <t>Town of Mattapoisett undeveloped land</t>
  </si>
  <si>
    <t>unnamed inlet in Shaws Cove in Fairhaven</t>
  </si>
  <si>
    <t>Shaw's Cove Preserve, Mass Audubon</t>
  </si>
  <si>
    <t>Winseganett Pond</t>
  </si>
  <si>
    <t>unnamed inlet at Winseganett Marsh, Fairhaven</t>
  </si>
  <si>
    <t>Winseganett Marsh, Fairhaven Acushnet Land Preservation Trust</t>
  </si>
  <si>
    <t>Bristol</t>
  </si>
  <si>
    <t>Little River (Dartmouth)</t>
  </si>
  <si>
    <t>Little River Beach, Town of Dartmouth</t>
  </si>
  <si>
    <t>Demarest Lloyd State Park</t>
  </si>
  <si>
    <t>Barney's Joy Beach, Town of Dartmouth</t>
  </si>
  <si>
    <t>unnamed inlet on West Island</t>
  </si>
  <si>
    <t>West Island State Reservation</t>
  </si>
  <si>
    <t>Cherry &amp; Webb Beach, Town of Westport</t>
  </si>
  <si>
    <t>Wasque, Trustees of Reservations</t>
  </si>
  <si>
    <t>Norton Point Beach, Trustees of Reservations</t>
  </si>
  <si>
    <t>Lobsterville Beach, Town of Aquinnah</t>
  </si>
  <si>
    <t>Menemsha Beach, Town of Chilmark</t>
  </si>
  <si>
    <t>Road to the Gut, Trustees of Reservations</t>
  </si>
  <si>
    <t>Edgartown Harbor Light, Town of Edgartown</t>
  </si>
  <si>
    <t>Joseph Sylvia State Beach</t>
  </si>
  <si>
    <t>Massachusetts Highway Dept.</t>
  </si>
  <si>
    <t>flood shoal mined for beach fill to protect Beach Road in the groin field at State Beach to the south</t>
  </si>
  <si>
    <t>South Inlet (Sengekontacket Pond - Martha's Vineyard)</t>
  </si>
  <si>
    <t>North Inlet (Sengekontacket Pond - Martha's Vineyard)</t>
  </si>
  <si>
    <t>1997, 1998, 2000</t>
  </si>
  <si>
    <t>2002, 2005, 2010, 2011</t>
  </si>
  <si>
    <t>flood shoal mined for beach fill to protect Beach Road at State Beach</t>
  </si>
  <si>
    <t>Marinelli's Beach, Town of Oak Bluffs</t>
  </si>
  <si>
    <t>Eastville Point Beach. Dukes County</t>
  </si>
  <si>
    <t>unnamed inlet at Mink Meadows east of Lake Tashmoo (Martha's Vineyard)</t>
  </si>
  <si>
    <t>Tashmoo Cut Beach, Town of Tisbury</t>
  </si>
  <si>
    <t>Lambert's Cove Beach - South, Town of West Tisbury</t>
  </si>
  <si>
    <t>Paint Mill Brook (Martha's Vineyard)</t>
  </si>
  <si>
    <t>Muskeget Island, Muskeget Island Trust / Nantucket Islands Land Bank</t>
  </si>
  <si>
    <t>East Pond (Tuckernuck Island)</t>
  </si>
  <si>
    <t>unnamed inlet at Eel Point on Nantucket (Nantucket)</t>
  </si>
  <si>
    <t>Eel Point, Nantucket Conservation Foundation</t>
  </si>
  <si>
    <t>Jetties Beach, Town of Nantucket</t>
  </si>
  <si>
    <t>Coatue Wildlife Refuge, Nantucket Conservation Foundation</t>
  </si>
  <si>
    <t>Washington</t>
  </si>
  <si>
    <t>Newport</t>
  </si>
  <si>
    <t>Goosewing Beach, TNC</t>
  </si>
  <si>
    <t>Tunipus Pond, Town of Little Compton</t>
  </si>
  <si>
    <t>Little Pond Inlet</t>
  </si>
  <si>
    <t>Briggs Marsh, TNC</t>
  </si>
  <si>
    <t>Long Pond Marsh, Audubon Society of RI</t>
  </si>
  <si>
    <t>Third Beach (Town of Middletown) / Sachuest Point NWR</t>
  </si>
  <si>
    <t>Norman Bird Sanctuary, Norman Bird Sanctuary Trust</t>
  </si>
  <si>
    <t>First Beach / Eastons Beach, City of Newport</t>
  </si>
  <si>
    <t>Atlantic Beach, Town of Middletown</t>
  </si>
  <si>
    <t>Almy Pond Inlet</t>
  </si>
  <si>
    <t>state of RI (jetties), USACE (breakwaters)</t>
  </si>
  <si>
    <t>Salty Brine State Beach</t>
  </si>
  <si>
    <t>Trustom Pond NWR</t>
  </si>
  <si>
    <t>Charlestown Breachway Fishing Area, State of RI</t>
  </si>
  <si>
    <t>Quonochontaug Breachway Fishing Area, State of RI</t>
  </si>
  <si>
    <t>private / Quonochontaug Breachway Fishing Area (State of RI)</t>
  </si>
  <si>
    <t>Wawaloam Drive Beach, Weekapaug Fire District</t>
  </si>
  <si>
    <t>private / Weekapaug Breachway Fishing Area (State of RI)</t>
  </si>
  <si>
    <t>Napatree Point, Watch Hill Fire District</t>
  </si>
  <si>
    <t>Sandy Point, Avalonia Land Conservancy</t>
  </si>
  <si>
    <t>Block Island NWR</t>
  </si>
  <si>
    <t>Charleston Beach, Town of New Shoreham</t>
  </si>
  <si>
    <t>New London</t>
  </si>
  <si>
    <t>Knox Preserve, Avalonia Land Conservancy</t>
  </si>
  <si>
    <t>Esker Point Beach, Town of Groton</t>
  </si>
  <si>
    <t>Venetian Harbor</t>
  </si>
  <si>
    <t>Bluff Point Coastal Reserve, State of CT</t>
  </si>
  <si>
    <t>Bluff Point Natural Area Preserve, State of CT</t>
  </si>
  <si>
    <t>Waterford Beach Park, Town of Waterford</t>
  </si>
  <si>
    <t>Ocean Beach Park, City of New London</t>
  </si>
  <si>
    <t>Harkness Memorial State Park</t>
  </si>
  <si>
    <t>Armstrong Brook</t>
  </si>
  <si>
    <t>Hatchetts Point, TNC</t>
  </si>
  <si>
    <t>Mile Creek</t>
  </si>
  <si>
    <t>Plum Bank Creek</t>
  </si>
  <si>
    <t xml:space="preserve">Harveys Beach, Town of </t>
  </si>
  <si>
    <t>Cold Spring Brook</t>
  </si>
  <si>
    <t>Menunketesuck / Patchogue Rivers</t>
  </si>
  <si>
    <t>Town Beach, Town of Clinton</t>
  </si>
  <si>
    <t>Hammonasset Beach State Park</t>
  </si>
  <si>
    <t>Toms Creek</t>
  </si>
  <si>
    <t>Fence Creek</t>
  </si>
  <si>
    <t>Jacobs Beach, Town of Guilford</t>
  </si>
  <si>
    <t>Grass Island, Town of Guilford</t>
  </si>
  <si>
    <t>the inlet was sandy on both shorelines and had no crossing in April 1992 imagery but the sandy beaches were gone and armoring in place by 2005-06 that constricts tidal flow through a breachway</t>
  </si>
  <si>
    <t>Great Harbor WMA / Cockaponset State Forest</t>
  </si>
  <si>
    <t>Lighthouse Point Park, City of New Haven</t>
  </si>
  <si>
    <t>New Haven</t>
  </si>
  <si>
    <t>Sandy Point Bird Sanctuary, City of West Haven</t>
  </si>
  <si>
    <t>Old Field Creek Outlet 1</t>
  </si>
  <si>
    <t>Old Field Creek Outlet 2</t>
  </si>
  <si>
    <t>Middlesex</t>
  </si>
  <si>
    <t>New Haven / Fairfield</t>
  </si>
  <si>
    <t>Cove River</t>
  </si>
  <si>
    <t>Bradley Point Park, City of West Haven</t>
  </si>
  <si>
    <t>Seabluff Beach, City of West Haven</t>
  </si>
  <si>
    <t>Gulf Beach, Town of Milford</t>
  </si>
  <si>
    <t>Silver Sands State Park</t>
  </si>
  <si>
    <t>Milford Point Unit, Stewart B. McKinney NWR</t>
  </si>
  <si>
    <t>Seaside Park, City of Bridgeport</t>
  </si>
  <si>
    <t>Pleasure Beach Park, City of Bridgeport</t>
  </si>
  <si>
    <t>Jennings Beach, City of Fairfield</t>
  </si>
  <si>
    <t>St. Mary's by the Sea, City of Bridgeport</t>
  </si>
  <si>
    <t>Sasco Creek</t>
  </si>
  <si>
    <t>Southport Beach, Town of Fairfield</t>
  </si>
  <si>
    <t>Sherwood Island State Park</t>
  </si>
  <si>
    <t>Buryhing Hill Beach and Wetlands, Town of Westport</t>
  </si>
  <si>
    <t>Old Mill Beach, Town of Westport</t>
  </si>
  <si>
    <t>Grays Creek</t>
  </si>
  <si>
    <t>southeast shoreline</t>
  </si>
  <si>
    <t>revetment / seawall</t>
  </si>
  <si>
    <t>Longshore Club Park and Marina, Town of Westport</t>
  </si>
  <si>
    <t>Saugatuck Harbor</t>
  </si>
  <si>
    <t>inlet appears to have been sandy along both shorelines prior to stabilization in historical imagery</t>
  </si>
  <si>
    <t>Cedar Point Harbor</t>
  </si>
  <si>
    <t>Charles Creek</t>
  </si>
  <si>
    <t>Goodwives River</t>
  </si>
  <si>
    <t>Pear Tree Point Beach Park, City of Darien</t>
  </si>
  <si>
    <t>Cove Island Park, City of Stamford</t>
  </si>
  <si>
    <t>Cummings Park, City of Stamford</t>
  </si>
  <si>
    <t>West Beach, City of Stamford</t>
  </si>
  <si>
    <t>Halloween Basin</t>
  </si>
  <si>
    <t>Laudholm Farm, Wells NERR</t>
  </si>
  <si>
    <t>Montauk Point State Park</t>
  </si>
  <si>
    <t>Hither Hills State Park</t>
  </si>
  <si>
    <t>unnamed inlet to the Devon Yacht Club marina</t>
  </si>
  <si>
    <t>Louse Point Town Beach, Town of East Hampton</t>
  </si>
  <si>
    <t>Maidstone Park, Town of East Hampton</t>
  </si>
  <si>
    <t>Sammy's Beach, Town of East Hampton</t>
  </si>
  <si>
    <t>Suffolk County</t>
  </si>
  <si>
    <t>Cedar Point County Park, Suffolk County</t>
  </si>
  <si>
    <t>Northwest Harbor Tidal Wetlands Area, NY DEC</t>
  </si>
  <si>
    <t>Northwest Harbor County Park, Suffolk County</t>
  </si>
  <si>
    <t>Linda Gronlund Memorial Nature Preserve</t>
  </si>
  <si>
    <t>Little Northwest Creek</t>
  </si>
  <si>
    <t>Great Pond Creek</t>
  </si>
  <si>
    <t>Fresh Pond (North Haven)</t>
  </si>
  <si>
    <t>unnamed inlet in North Haven near Tyndal Point</t>
  </si>
  <si>
    <t>Ganet Creek</t>
  </si>
  <si>
    <t>Clam Island, Suffolk County</t>
  </si>
  <si>
    <t>Fresh Pond (Noyack)</t>
  </si>
  <si>
    <t>Proposed</t>
  </si>
  <si>
    <t>Shinnecock Canal / Huntington Harbor</t>
  </si>
  <si>
    <t>Indian Island County Park, Suffolk County</t>
  </si>
  <si>
    <t>Hubbard County Park, Suffolk County</t>
  </si>
  <si>
    <t>South Jamesport Park, Town of Riverhead</t>
  </si>
  <si>
    <t>NY - Peconic Estuary (Robins Island)</t>
  </si>
  <si>
    <t>West Lake (Southold)</t>
  </si>
  <si>
    <t>Cedar Beach County Park, Suffolk County</t>
  </si>
  <si>
    <t>Founders Landing Park, Town of Southold</t>
  </si>
  <si>
    <t>unnamed inlet northeast of Fanning Point in Greenport</t>
  </si>
  <si>
    <t>unnamed inlet northwest of Fanning Point in Greenport</t>
  </si>
  <si>
    <t>Spring Pond</t>
  </si>
  <si>
    <t>Oysterponds Creek</t>
  </si>
  <si>
    <t>Reel Point Reserve, Peconic Land Trust</t>
  </si>
  <si>
    <t>Bass Creek (Shelter Island)</t>
  </si>
  <si>
    <t>Blocker preserve, Peconic Land Trust</t>
  </si>
  <si>
    <t>Cow Neck Trust Easement, Peconic Land Trust</t>
  </si>
  <si>
    <t>Tramaridge Trust Easement, Peconic Land Trust</t>
  </si>
  <si>
    <t>Hay Harbor (Fishers Island)</t>
  </si>
  <si>
    <t>Inlet was historically more sandy with beaches on both shorelines visible in April 1991 imagery.</t>
  </si>
  <si>
    <t>harbor is the ferry landing for the New London to Fishers Island ferry</t>
  </si>
  <si>
    <t>Silver Eel Pond (Fishers Island)</t>
  </si>
  <si>
    <t>unnamed inlet in East Harbor into pond on Fishers Island Golf Course (Fishers Island)</t>
  </si>
  <si>
    <t>a golf course path bridges the inlet and has rock revetment abutments</t>
  </si>
  <si>
    <t>Wade's Beach, Town of Shelter Island</t>
  </si>
  <si>
    <t>the inlet migrates south roughly 1 kilometer over a 5 to 10 year period, shrinking in size as it does so, then eventually closes; a new inlet is dredged and the cycle is repeated</t>
  </si>
  <si>
    <t>Hampton River Inlet</t>
  </si>
  <si>
    <t>Essex River Inlet</t>
  </si>
  <si>
    <t>Annisquam River Inlet</t>
  </si>
  <si>
    <t>Parker River Inlet</t>
  </si>
  <si>
    <t>Merrimack River Inlet</t>
  </si>
  <si>
    <t>Sargent and Bottin (1989), FitzGerald (1996), NHFG (2006)</t>
  </si>
  <si>
    <t>FitzGerald (1996)</t>
  </si>
  <si>
    <t>opened during a January 1987 nor'easter</t>
  </si>
  <si>
    <t>Kennebec River</t>
  </si>
  <si>
    <t>Plymouth Bay Inlet</t>
  </si>
  <si>
    <t>Town of Riverhead</t>
  </si>
  <si>
    <t>Wading River Creek</t>
  </si>
  <si>
    <t>Proposed (2014)</t>
  </si>
  <si>
    <t>beach to the east</t>
  </si>
  <si>
    <t>1880 (authorized)</t>
  </si>
  <si>
    <t>1883 (west jetty), 1886 (east jetty)</t>
  </si>
  <si>
    <t>1950 (authorized)</t>
  </si>
  <si>
    <t>the most recent dredging episode prior to Hurricane Sandy was in 2004 when approximately 85,000 cy of material were dredged and placed on Western Beach</t>
  </si>
  <si>
    <t>Smith and FitzGerald (1994), FitzGerald (1996)</t>
  </si>
  <si>
    <t>Point Judith Harbor</t>
  </si>
  <si>
    <t>1909 (jetties), 1891-1914 (breakwaters)</t>
  </si>
  <si>
    <t>Lee (1980)</t>
  </si>
  <si>
    <t>nearshore off Matunuck beaches ~3 miles to the west; historically on adjacent beaches</t>
  </si>
  <si>
    <t>1881 (east riprap wall), 1904 (east jetty)</t>
  </si>
  <si>
    <t>state of RI</t>
  </si>
  <si>
    <t>inlet artificially cut and stabilized in its present location by the state of RI and Town of South Kingstown in 1909 after 300 years of natural and artificial breachways fronting Point Judith Pond; V-shaped main arm (6,970 ft) built 1891-99, east shore arm (2,240 ft) built 1903-09, west shore arm (3,640 ft) built 1911-14; USACE maintained channel after 1951; most recent dredging episode prior to Hurricane Sandy was in 2007 when approximately 90,000 cy of material were dredged and placed in the nearshore off Matunuck beaches in South Kingstown to the west</t>
  </si>
  <si>
    <t>revetment, seawall</t>
  </si>
  <si>
    <t>east shoreline (revetment), west shoreline (seawall)</t>
  </si>
  <si>
    <t>before 1961</t>
  </si>
  <si>
    <t>before 1953</t>
  </si>
  <si>
    <t>the current breachway was artificially constructed and stabilized in 1961 but previous dredging efforts had been made and artificial channels had been dug since Colonial times</t>
  </si>
  <si>
    <t>the current breachway was artificially constructed and stabilized in 1953 but previous dredging efforts had been made and artificial channels had been dug since Colonial times</t>
  </si>
  <si>
    <t>USFWS mechanically breaches an inlet 8-10 times a year in the inlet, primarily due to landowner complaints about high water levels in the pond; an inlet was barely open in 12/30/2010 imagery</t>
  </si>
  <si>
    <t>Lee (1980), USFWS (2002a)</t>
  </si>
  <si>
    <t>USACE, state of NH</t>
  </si>
  <si>
    <t>most recent dredging episode prior to Hurricane Sandy was in fall 2011 when an estimated 70,000 cy of material was dredged and placed in an in-river disposal site and a nearshore disposal site ~0.4 nautical miles south of Jackknife Ledge; prior to that episode dredging was conducted in 2003 with ~22,000 cy removed</t>
  </si>
  <si>
    <t>in-river disposal site, nearshore disposal point south of Jackknife Ledge</t>
  </si>
  <si>
    <t>nearshore off Gooch's Beach, Cape Arundel Disposal Site</t>
  </si>
  <si>
    <t>Wooden piers constructed by local interests prior to 1829; federal project replaced the wooden piers with granite piers 1829-1852; west jetty completed 1871; jetties repaired and modified several times since then; the USACE owns the land immediately adjacent to the east jetty wtih private parcels surrounding it;  most recent dredging episode prior to Hurricane Sandy was in 2004 and 2005</t>
  </si>
  <si>
    <t>1945 (authorized)</t>
  </si>
  <si>
    <t>private (bulkhead), unknown (breakwater)</t>
  </si>
  <si>
    <t>the most recent dredging episode prior to Hurricane Sandy was in 1998-2000 with material placed in the Massachusetts Bay Disposal Site</t>
  </si>
  <si>
    <t>Sandy Beach in Cohasset, Massachusetts Bay Disposal Site</t>
  </si>
  <si>
    <t>USACE (2014a)</t>
  </si>
  <si>
    <t>state of MA initially built dual jetties between 1906-1935; USACE adopted project in 1937; south shoreline has a 2,600 ft stone dike with a 1,000 ft apron; channel became federal navigation channel in 1938-39; most recent dredging episode prior to Hurricane Sandy was in June 2012; other dredging episodes were in 1992, 1994, 1997 and 2000</t>
  </si>
  <si>
    <t>Sargent and Bottin (1989), USACE (2012a), Cuttyhunk Historical Society website</t>
  </si>
  <si>
    <t>nearshore off Church's Beach, nearshore off Barge Beach</t>
  </si>
  <si>
    <t>Lewis Bay / Hyannis Harbor</t>
  </si>
  <si>
    <t>the most recent dredging episode prior to Hurricane Sandy was in 1998-99</t>
  </si>
  <si>
    <t>nearshore southwest of the breakwater off Hyannis Port</t>
  </si>
  <si>
    <t>non-federal interests built dual jetties prior to 1945; USACE adpoted project in 1945; most recent dredging episode prior to Hurricane Sandy was in 1973 when 30,200 cy of material were dredged and placed on the beach ~100 ft east of the east jetty; 2014 proposed dredging has placement at Lobsterville Beach</t>
  </si>
  <si>
    <t>beach ~100 ft east of the east jetty (1973), Lobsterville Beach to the west (proposed 2014)</t>
  </si>
  <si>
    <t>the USACE dredges a basin within The Pool but not an entrance channel through the inlet</t>
  </si>
  <si>
    <t>state of RI, USACE</t>
  </si>
  <si>
    <t>East and Charlestown beaches</t>
  </si>
  <si>
    <t>Lee (1980), USACE (2008)</t>
  </si>
  <si>
    <t>1906, 1952, 2004-05, 2007</t>
  </si>
  <si>
    <t>in 1881 the state constructed a riprap wall along the east side of the inlet which then filled; in 1904 jetties were built and the channel dredged in 1906; the breachway closed in a storm in 1912; it then opened and closed periodically; the 1938 hurricane shifted the inlet mouth to the west; in 1952 the jetties were extended and the inlet dredged by again; the USACE dredged a 3.5 acre sedimentation basin on the landward side of the main channel in 2004; ~40 acres of the flood tidal delta were dredged as part of an eelgrass habitat restoration project by the USACE in 2005 and 2007</t>
  </si>
  <si>
    <t>Sargent and Bottin (1989), Patton and Kent (1992), USACE (2012b)</t>
  </si>
  <si>
    <t>Sargent and Bottin (1989), USACE (2011b)</t>
  </si>
  <si>
    <t>Gardiners Bay Homeowners Assoc.</t>
  </si>
  <si>
    <t>USACE Regulatory permit applied for 10 year maintenance dredging of Spring Pond Channel in February 2012 prior to Hurricane Sandy</t>
  </si>
  <si>
    <t>upland disposal site or Orient Harbor beach northeast of channel</t>
  </si>
  <si>
    <t>1871 (east jetty), 1875 (west jetty)</t>
  </si>
  <si>
    <t>Smith (1988), USACE New York District website</t>
  </si>
  <si>
    <t>Smith (1988)</t>
  </si>
  <si>
    <t>Stirling Basin (Greenport Harbor)</t>
  </si>
  <si>
    <t>breakwater to the northeast constructed by USACE in 1883</t>
  </si>
  <si>
    <t>attached and detached breakwaters farther offshore in harbor owned by USACE and constructed in 1908; Bay Street bridge cross the inlet and armored bridge abutments constrict the inlet throat; adjacent anchorage basin to the east was a USACE federal navigation project from 1902 to 1991, when it was deauthorized at the request of local entities</t>
  </si>
  <si>
    <t>GXG Management, LLC</t>
  </si>
  <si>
    <t>2004, 2008</t>
  </si>
  <si>
    <t>Google Earth imagery shows dredging in progress in 2004; USACE Permit NAN-2008-00136-EJE issued for maintenance dredging in August 2008</t>
  </si>
  <si>
    <t>USACE ORM Permit Decisions website</t>
  </si>
  <si>
    <t>US Coast Guard</t>
  </si>
  <si>
    <t>USACE Regulatory Permit NAN-2008-00971 issued to US Coast Guard on Sept. 2, 2008, presumably for dredging</t>
  </si>
  <si>
    <t>Devon Yacht Club</t>
  </si>
  <si>
    <t>Wunneweta Pond Association</t>
  </si>
  <si>
    <t>USACE, Barnstable County</t>
  </si>
  <si>
    <t>Barnstable County</t>
  </si>
  <si>
    <t>Barnstable County dredged the inlet in FY 2009</t>
  </si>
  <si>
    <t>Barnstable County (2009)</t>
  </si>
  <si>
    <t>Barnstable County dredged the inlet in FY 2010</t>
  </si>
  <si>
    <t>Barnstable County dredged the creek in FY 2010</t>
  </si>
  <si>
    <t>Saquatucket Harbor (Andrews River)</t>
  </si>
  <si>
    <t>private groin field and revetments on nearby shoreline to northeast; Barnstable County dredged the bay in FY 2009, 2010 and 2011</t>
  </si>
  <si>
    <t>Barnstable County dredged the inlet in FY 2012</t>
  </si>
  <si>
    <t>Barnstable County dredged the inlet in FY 2010 and 2012</t>
  </si>
  <si>
    <t>Barnstable County dredged the harbor in FY 2010, 2011 and 2012</t>
  </si>
  <si>
    <t>Barnstable County dredged the creek in FY 2010, 2011 and 2012</t>
  </si>
  <si>
    <t>Barnstable County dredged the river in FY 2009, 2010, 2011 and 2012</t>
  </si>
  <si>
    <t>Barnstable County dredged the harbor in FY 2009, 2010, 2011 and 2012</t>
  </si>
  <si>
    <t>Barnstable County dredged the inlet in FY 2009 and 2012</t>
  </si>
  <si>
    <t>Saquatucket Bluffs</t>
  </si>
  <si>
    <t>Pleasant Road Beach</t>
  </si>
  <si>
    <t>river dredged in 1974 and 2001, needs dredging on average every 10 years</t>
  </si>
  <si>
    <t>harbor dredged by Barnstable County on average every 2 years</t>
  </si>
  <si>
    <t>beaches at Gray Neck Road, Earle Road, Patricia Lane, Brook Road, Wahwahtaysee Road, Wyndemere Bluffs</t>
  </si>
  <si>
    <t>Red River</t>
  </si>
  <si>
    <t>Saquatucket West bank, beach at Neel Road and Mill Road, Red River beach, nearshore to the east of the channel</t>
  </si>
  <si>
    <t>Joseph Sylvia State Beach, Pay Beach, Inkwell Beach</t>
  </si>
  <si>
    <t>Smith (1988), USACE (2013e)</t>
  </si>
  <si>
    <t>Town of Edgartown</t>
  </si>
  <si>
    <t>USACE (2014c)</t>
  </si>
  <si>
    <t>Sargent and Bottin (1989), USACE (2014d)</t>
  </si>
  <si>
    <t>USACE (2014f)</t>
  </si>
  <si>
    <t>USACE (2014h)</t>
  </si>
  <si>
    <t>USACE, Town of Edgartown</t>
  </si>
  <si>
    <t>Rye Harbor</t>
  </si>
  <si>
    <t>Richards Pond Inlet</t>
  </si>
  <si>
    <t>unnamed inlet at Crescent Beach SP</t>
  </si>
  <si>
    <t>Little River (Reid State Park)</t>
  </si>
  <si>
    <t>Saugus River</t>
  </si>
  <si>
    <t>Scituate Harbor</t>
  </si>
  <si>
    <t>Beaver Dam Brook (Bartlett Pond)</t>
  </si>
  <si>
    <t>inlet was not open on 1889 USGS Topographic map for Plymouth Quadrangle</t>
  </si>
  <si>
    <t>unnamed inlet 1 at Great Island</t>
  </si>
  <si>
    <t>unnamed inlet 2 at Great Island</t>
  </si>
  <si>
    <t>FitzGerald (1993, 1996)</t>
  </si>
  <si>
    <t>FitzGerald (1993), USACE New England District website</t>
  </si>
  <si>
    <t>Sargent and Bottin (1989), FitzGerald (1993), USACE New England District website</t>
  </si>
  <si>
    <t>FitzGerald (1993), Barnstable County (2009, 2010, 2011, 2012)</t>
  </si>
  <si>
    <t>Herring River Inlet (Wellfleet)</t>
  </si>
  <si>
    <t>Herring River Inlet complex (Eastham)</t>
  </si>
  <si>
    <t>Cotuit Bay Inlet</t>
  </si>
  <si>
    <t>Popponesset Bay Inlet</t>
  </si>
  <si>
    <t>Waquoit Bay Inlet</t>
  </si>
  <si>
    <t>Eel Pond (Childs River) Inlet</t>
  </si>
  <si>
    <t>Bournes Pond Inlet</t>
  </si>
  <si>
    <t>Green Pond Inlet</t>
  </si>
  <si>
    <t>Great Pond Inlet</t>
  </si>
  <si>
    <t>Oak Bluffs Harbor Inlet (Martha's Vineyard)</t>
  </si>
  <si>
    <t>Westport River Inlet</t>
  </si>
  <si>
    <t>Allens Pond Inlet</t>
  </si>
  <si>
    <t>Slocum River Inlet</t>
  </si>
  <si>
    <t>Sargent and Bottin (1989), FitzGerald (1993, 1996)</t>
  </si>
  <si>
    <t>Bass River Inlet</t>
  </si>
  <si>
    <t>1866-1889</t>
  </si>
  <si>
    <t>between 1866 and 1889</t>
  </si>
  <si>
    <t>Green Harbor Inlet</t>
  </si>
  <si>
    <t>New (South) Inlet</t>
  </si>
  <si>
    <t>North Inlet</t>
  </si>
  <si>
    <t>opened 2007</t>
  </si>
  <si>
    <t>Nauset Inlet</t>
  </si>
  <si>
    <t>Speer et al. (1982)</t>
  </si>
  <si>
    <t>Cape Cod NS website (http://www.nps.gov/caco/naturescience/herring-river-tidal-restoration-project.htm)</t>
  </si>
  <si>
    <t>inlet tidal flow is restricted by a number of dikes upstream, the first of which is the Chequesset Neck dike at the Chequesset Neck Road crossing; a restoration project has been proposed</t>
  </si>
  <si>
    <t>pond outlet has a dam and tide gate across the entire inlet mouth; jetty built in 1958 on Cove Island by the state of CT with one-third reimbursal from USACE; 1,200 ft of beach fill placed immediately southwest of jetty</t>
  </si>
  <si>
    <t>Sargent and Bottin (1989), Patton and Kent (1992)</t>
  </si>
  <si>
    <t>tidal flow is restricted by an upstream tide gate</t>
  </si>
  <si>
    <t>northwest shoreline (revetment), southeast shoreline (jetty)</t>
  </si>
  <si>
    <t>Milford Harbor / Indian River</t>
  </si>
  <si>
    <t>Long Island Sound Study</t>
  </si>
  <si>
    <t>a habitat restoration project dredged sand from the inlet to increase tidal flow into the tidal marshes</t>
  </si>
  <si>
    <t>Long Island Sound Study Habitat Restoration Sites website (http://lisshabitatrestoration.com/search.aspx)</t>
  </si>
  <si>
    <t>Old Morse River Inlet</t>
  </si>
  <si>
    <t>Morse River Inlet</t>
  </si>
  <si>
    <t>Morse River Inlet shifted its main chanel to a breach on the Seawall Beach spit on its south side in March 2010 but the old inlet chanel remains open with a small island in between</t>
  </si>
  <si>
    <t>unnamed inlet between Fox Islands and Popham Beach</t>
  </si>
  <si>
    <t>Dickson (2008)</t>
  </si>
  <si>
    <t>a tombolo periodically emerges to connect Fox Islands to Popham Beach and is breached on a 10-15 year cycle; most recently it opened in 2008</t>
  </si>
  <si>
    <t>Dickson (2011, 2012)</t>
  </si>
  <si>
    <t>Morse River Inlet shifted its main chanel to a breach on the Seawall Beach spit on its south side in March 2010 but the old inlet chanel remains open with a small island in between; continued erosion along the northern inlet shoreline threatening state park facilities led to tree wattles and large cement block / barriers being placed above the mean high water mark on the northern shore as erosion protection of the shoreline bluff; in December 2011 beach scraping was conducted to move approximately 10,000 cy of sediment from the spit to fill the tidal channel and redirect its main flow away from the bluff</t>
  </si>
  <si>
    <t>Sprague River Inlet</t>
  </si>
  <si>
    <t>Scarborough River (Pine Point) Inlet</t>
  </si>
  <si>
    <t>Batson River Inlet</t>
  </si>
  <si>
    <t>Wells (Webhannet River) Inlet</t>
  </si>
  <si>
    <t>FitzGerald et al. (1989), Dickson (2011)</t>
  </si>
  <si>
    <t>FitzGerald et al. (1989)</t>
  </si>
  <si>
    <t>FitzGerald et al. (1989), USFWS (2007)</t>
  </si>
  <si>
    <t>FitzGerald et al. (1989), FitzGerald (1996), USACE (2011a)</t>
  </si>
  <si>
    <t>FitzGerald et al. (1989), USACE New England District website</t>
  </si>
  <si>
    <t>Biddeford Pool Inlet (Wood Island Harbor)</t>
  </si>
  <si>
    <t>Spurwink River Inlet</t>
  </si>
  <si>
    <t>FitzGerald et al. (1989), Slovinsky (2005)</t>
  </si>
  <si>
    <t>FitzGerald et al. (1989), Sargent and Bottin (1989), USACE (2013b)</t>
  </si>
  <si>
    <t>FitzGerald et al. (1989), Kelley et al. (1989)</t>
  </si>
  <si>
    <t>1960s</t>
  </si>
  <si>
    <t>FitzGerald et al. (1989), Kelley et al. (1989), Sargent and Bottin (1989), Dickson (2001)</t>
  </si>
  <si>
    <t>nearby salt marsh (1960s), Laudholm and Drakes Island beaches (2000)</t>
  </si>
  <si>
    <t>FitzGerald et al. (1989), Kelley et al. (1989), Slovinsky and Dickson (2006)</t>
  </si>
  <si>
    <t>Little River Inlet (Kennebunkport)</t>
  </si>
  <si>
    <t>Merriland / Little River (Wells)</t>
  </si>
  <si>
    <t>around 1900</t>
  </si>
  <si>
    <t>Ogunquit Beach</t>
  </si>
  <si>
    <t>a public beach parking lot fills up almost the entire tip of the barrier spit on the northern inlet shoulder; the parking lot is armored with a revetment; the flood tidal delta of the inlet was mined in 1974 for fill to build dunes on Ogunquit Beach</t>
  </si>
  <si>
    <t>Wesquage Pond Inlet</t>
  </si>
  <si>
    <t>revetments are protecting bridge abutments that choke what could be an inlet that looks like the one near Latimer Point immediately to the west; the railroad crosses the inlet in the 1893 USGS Topographic Map for the Stonington Quadrangle</t>
  </si>
  <si>
    <t>University of New Hampshire Library Digital Collections</t>
  </si>
  <si>
    <t>northwest shoreline</t>
  </si>
  <si>
    <t>Three Mile River</t>
  </si>
  <si>
    <t>the inlet is directed (and constricted) by what appears to be a tide gate</t>
  </si>
  <si>
    <t>the boat basin was salt marsh before it was dredged; the 1899 USGS Topographic map for the Stamford Quadrangle shows the natural tidal inlet and salt marsh complex</t>
  </si>
  <si>
    <t>Patton and Kent (1992), MyTopo Online Historical Maps Collection, USACE New England District website</t>
  </si>
  <si>
    <t>Visel (2009)</t>
  </si>
  <si>
    <t>south shoreline (bulkhead), north shoreline (groin field, bulkhead, revetment)</t>
  </si>
  <si>
    <t>Coecles Harbor (Shelter Island)</t>
  </si>
  <si>
    <t>Dickerson Creek (Shelter Island)</t>
  </si>
  <si>
    <t>Crab Creek (Shelter Island)</t>
  </si>
  <si>
    <t>Gardiners Creek (Shelter Island)</t>
  </si>
  <si>
    <t>south shoreline (terminal groin), north shoreline (revetment)</t>
  </si>
  <si>
    <t>south shoreline (groin field), north shoreline (seawall/revetment)</t>
  </si>
  <si>
    <t>north shoreline (terminal groin, bulkhead), inside inlet (groin field)</t>
  </si>
  <si>
    <t>west / south shoreline (jetty), east / north shoreline (terminal groin, revetment)</t>
  </si>
  <si>
    <t>north shoreline (breakwtaer), south shoreline (jetty)</t>
  </si>
  <si>
    <t>south shoreline (jetty, bulkhead), north shoreline (groin, revetment)</t>
  </si>
  <si>
    <t>north shoreline (revetment), south shoreline (bulkhead, groin)</t>
  </si>
  <si>
    <t>south shoreline (jetty, breakwater), north shoreline (seawall / revetment, groin field)</t>
  </si>
  <si>
    <t>revetment, groin field</t>
  </si>
  <si>
    <t>1871, 1873, 1919, 1921</t>
  </si>
  <si>
    <t>current inlet opened naturally in April 2007; has been opened artificially at least 4 times</t>
  </si>
  <si>
    <t>FitzGerald (1993), MORIS (2015)</t>
  </si>
  <si>
    <t>Barnstable County (2010, 2011, 2012), MORIS (2015)</t>
  </si>
  <si>
    <t>MORIS (2015)</t>
  </si>
  <si>
    <t>Sargent and Bottin (1989), MA DEP (1988), Barnstable County (2010, 2011, 2012), MORIS (2015)</t>
  </si>
  <si>
    <t>Sargent and Bottin (1989), MA DEP (2008), Barnstable County (2010), MORIS (2015)</t>
  </si>
  <si>
    <t>MA DEP (2008), Barnstable County (2009, 2010, 2012), MORIS (2015)</t>
  </si>
  <si>
    <t>MA DEP (2008), Harwich Dredging Needs Survey (http://threeharbors.com/dredging.html), MORIS (2015)</t>
  </si>
  <si>
    <t>Barnstable County (2010, 2012), MORIS (2015)</t>
  </si>
  <si>
    <t>USACE (2013c), MORIS (2015)</t>
  </si>
  <si>
    <t>FitzGerald (1993, 1996), MORIS (2015)</t>
  </si>
  <si>
    <t>FitzGerald (1993), MORIS (2015), USACE New England District website</t>
  </si>
  <si>
    <t>Sargent and Bottin (1989), MORIS (2015), USACE (2014b)</t>
  </si>
  <si>
    <t>Barnstable County (2009, 2012), MORIS (2015)</t>
  </si>
  <si>
    <t>Sargent and Bottin (1989), MORIS (2015)</t>
  </si>
  <si>
    <t>MORIS (2015), USACE (2013d), Dukes County Dredging website</t>
  </si>
  <si>
    <t>USACE (1996, 2014c), MORIS (2015), Dukes County dredging website</t>
  </si>
  <si>
    <t>USACE (2014c), MORIS (2015)</t>
  </si>
  <si>
    <t>McCormack Sand and Gravel Company</t>
  </si>
  <si>
    <t>1944+</t>
  </si>
  <si>
    <t>commercial sand and gravel</t>
  </si>
  <si>
    <t>Cape Cod Canal Disposal Site, Springhill Beach</t>
  </si>
  <si>
    <t>nearshore</t>
  </si>
  <si>
    <t>FitzGerald et al. (1989), Kelley et al. (1989), Sargent and Bottin (1989), FitzGerald (1996), Slovinsky and Dickson (2003), Slovinsky (2005)</t>
  </si>
  <si>
    <t>1869 &amp; 1890 (jetties), 1971 (revetment)</t>
  </si>
  <si>
    <t>initial stabilization of inlet with bulkheads in 1827; 650 ft revetment constructed landward of the south jetty terminus in 1971 by USACE; 3000 cy of fill used in revetment project</t>
  </si>
  <si>
    <t>Western Beach, Pine Point, offshore, nearshore off Camp Ellis</t>
  </si>
  <si>
    <t>FitzGerald et al. (1989), Kelley et al. (1989), Sargent and Bottin (1989), Slovinsky and Dickson (2003), Slovinsky (2005), USACE (2013a)</t>
  </si>
  <si>
    <t>Camp Ellis, nearshore, offshore</t>
  </si>
  <si>
    <t>MORIS (2015), Trustees of Reservations (2015)</t>
  </si>
  <si>
    <t>Jerome A. Ambro Memorial Wetland Preserve</t>
  </si>
  <si>
    <t>unnamed inlet in Cape Elizabeth</t>
  </si>
  <si>
    <t>bulkhead, seawall</t>
  </si>
  <si>
    <t>north shoreline (seawall), south shoreline (bulkhead)</t>
  </si>
  <si>
    <t>Goldsmith Inlet Town Beach, Town of Southold</t>
  </si>
  <si>
    <t>Suffolk County, Town of Southold</t>
  </si>
  <si>
    <t>Scarborough WMA</t>
  </si>
  <si>
    <t>East Lake Beach, Town of East Hampton</t>
  </si>
  <si>
    <t>West Lake Drive Beach, Town of East Hampton</t>
  </si>
  <si>
    <t>Oyster Pond Inlet</t>
  </si>
  <si>
    <t>periodically opens and closes; closed in Nov. 2011 but open in Mar. 2012</t>
  </si>
  <si>
    <t>Google Earth (2015)</t>
  </si>
  <si>
    <t>Fresh Pond Park, Town of East Hampton</t>
  </si>
  <si>
    <t>unnamed inlet to Jessup's Neck lagoon</t>
  </si>
  <si>
    <t>periodically opens and closes; closed Nov. 2011 but open March 2012</t>
  </si>
  <si>
    <t>Lionhead Beach</t>
  </si>
  <si>
    <t>Hog Creek Inlet</t>
  </si>
  <si>
    <t>South Harbor and Emerson Parks, Town of Southold and Park District</t>
  </si>
  <si>
    <t>Town of Southold open space</t>
  </si>
  <si>
    <t>Norman Klipp Park (Gull Pond Beach), Greenport Village</t>
  </si>
  <si>
    <t>Goose Creek Beach, Town of Southold</t>
  </si>
  <si>
    <t>Sylvester Manor Educational Farm</t>
  </si>
  <si>
    <t>unnamed inlet 1 on Shelter Island near Mashomack Point</t>
  </si>
  <si>
    <t>unnamed inlet 2 on Shelter Island near Mashomack Point</t>
  </si>
  <si>
    <t>unnamed inlet 5 on Shelter Island near Majors Point</t>
  </si>
  <si>
    <t>Dickson (2009)</t>
  </si>
  <si>
    <t>box jetty, revetment</t>
  </si>
  <si>
    <t>west shoreline (box jetty), east shoreline (revetment)</t>
  </si>
  <si>
    <t>west shoreline (box jetty), both shorelines (bulkheads), east shoreline (groin)</t>
  </si>
  <si>
    <t>box jetty, groin, bulkheads</t>
  </si>
  <si>
    <t>bulkhead, revetment</t>
  </si>
  <si>
    <t>West Landing Beach Access, Town of Southold</t>
  </si>
  <si>
    <t>East Landing Beach Access, Town of Southold</t>
  </si>
  <si>
    <t>bulkhead, groins (2)</t>
  </si>
  <si>
    <t>jetties (2), bulkheads (2)</t>
  </si>
  <si>
    <t>bulkheads (2), terminal groin</t>
  </si>
  <si>
    <t>both shorelines (bulkheads), east shoreline (terminal groin)</t>
  </si>
  <si>
    <t>west shoreline (bulkhead, terminal groin), east shoreline (groins)</t>
  </si>
  <si>
    <t>bulkhead, terminal groin, groins</t>
  </si>
  <si>
    <t>revetment /bulkhead, groin field</t>
  </si>
  <si>
    <t>terminal groins (2), bulkhead</t>
  </si>
  <si>
    <t>both shorelines (terminal groins), east shoreline (bulkhead)</t>
  </si>
  <si>
    <t>groin field, bulkhead, terminal groin</t>
  </si>
  <si>
    <t>west shoreline (groin field), east shoreline (bulkhead, terminal groin)</t>
  </si>
  <si>
    <t>bulkheads, groin field, terminal groin</t>
  </si>
  <si>
    <t>both shorelines (bulkheads), south shoreline (terminal groin), north shoreline (groin field)</t>
  </si>
  <si>
    <t>bulkhead / breakwater</t>
  </si>
  <si>
    <t>bulkheads, groin fields</t>
  </si>
  <si>
    <t>box jetties (2)</t>
  </si>
  <si>
    <t>southwest shoreline (bulkhead, revetment), northeast shoreline (seawall/revetment)</t>
  </si>
  <si>
    <t>Moores Drain open space, Town of Southold</t>
  </si>
  <si>
    <t>Hatches Harbor Inlet</t>
  </si>
  <si>
    <t>an armored earth fill dike crosses the inlet's main tidal creek approximately 500 meters inland, constricting its flow and location with a bridge and culvert system</t>
  </si>
  <si>
    <t>FitzGerald (1996), Buynevich and Donnelly (2006), Giese et al. (2009, 2010)</t>
  </si>
  <si>
    <t>Giese et al. (2009, 2010)</t>
  </si>
  <si>
    <t>Mark Adams, NPS, pers. comm. February 27, 2015</t>
  </si>
  <si>
    <t>USACE, Barnstable County, Town of Chatham</t>
  </si>
  <si>
    <t>Morris Island (historically)</t>
  </si>
  <si>
    <t>by 1944</t>
  </si>
  <si>
    <t>Monomoy NWR</t>
  </si>
  <si>
    <t>by early 1800s</t>
  </si>
  <si>
    <t>Town of Plymouth, Commonwealth of MA</t>
  </si>
  <si>
    <t>1910, 1935, 1961</t>
  </si>
  <si>
    <t>the inlet was historically dredged by local residents and fishermen; since 1960 the Town of Plymouth and Commonwealth of MA have periodically dredged the inlet; a wooden jetty was originally built in 1910, replaced with a stone jetty in 1935; in 1961 the Commonwealth replaced the 1935 jetty with a rock terminal groin; inlet was relocated in 2003 to the north after migrating south;  channel closed again in 2005 and inlet started migrating southwest again</t>
  </si>
  <si>
    <t>Shifting Lots Preserve, Wildlands Trust of Southeastern Massachusetts</t>
  </si>
  <si>
    <t>private, Town of Barnstable, Barnstable County</t>
  </si>
  <si>
    <t>Mass Audubon and Three Bays Preservation periodically dredge the channel to backpass sediment to Dead Neck Island / Sampson Island to maintain shorebird and waterbird habitat and prevent island breaching; with the Town of Barnstable dredging was conducted in the winters of 1998-99, 1999-00, 2001 and 2002; Barnstable County dredged the harbor in FY 2010</t>
  </si>
  <si>
    <t>east end of Dead Neck</t>
  </si>
  <si>
    <t>Howes et al. (2006a), MORIS (2015)</t>
  </si>
  <si>
    <t>West Bay Inlet</t>
  </si>
  <si>
    <t>inlet was artificially cut open in 1900; inlet navigation channel was dredged with beach fill placed along 2,400' of beach west of the inlet in 1985; second dredging with disposal on eastern Dead Neck in 1999-2000</t>
  </si>
  <si>
    <t>Towns of Yarmouth and Dennis, Barnstable County</t>
  </si>
  <si>
    <t>FitzGerald (1993), Howes et al. (2011), Barnstable County (2012), MORIS (2015)</t>
  </si>
  <si>
    <t>East Bay (Centerville River)</t>
  </si>
  <si>
    <t>Howes et al. (2006b), MORIS (2015)</t>
  </si>
  <si>
    <t>FitzGerald (1993), Howes et al. (2006b), Barnstable County (2010), MORIS (2015)</t>
  </si>
  <si>
    <t>inlet was artificially cut open in the early 1900s</t>
  </si>
  <si>
    <t>early 1900s</t>
  </si>
  <si>
    <t>Dowses Beach, Craigville Beach, Long Beach</t>
  </si>
  <si>
    <t>Sargent and Bottin (1989), FitzGerald (1993), Howes et al. (2003), Giese et al. (2010), Barnstable County (2011), USFWS (2014)</t>
  </si>
  <si>
    <t>inlet relocated 2000' to the west in 1945 (FitzGerald 1993) or 1965 (Howes et al. 2003) with a sand dike built on the west end of Morris Island; jetty was flanked in 1967 by erosion, resulting in a 300 ft extension landward with a revetment; Barnstable County dredged the harbor in FY 2011</t>
  </si>
  <si>
    <t>1950s</t>
  </si>
  <si>
    <t>Howes et al. (2003)</t>
  </si>
  <si>
    <t>groins constructed along this area in 1950s</t>
  </si>
  <si>
    <t>the inlet was artificially cut open in 1907</t>
  </si>
  <si>
    <t>Falmouth Inner Harbor Inlet</t>
  </si>
  <si>
    <t>Harthaven Harbor Inlet (Martha's Vineyard)</t>
  </si>
  <si>
    <t>Howes et al. (2013b), MORIS (2015)</t>
  </si>
  <si>
    <t>Howes et al. (2013a), MORIS (2015)</t>
  </si>
  <si>
    <t>FitzGerald (1993), Howes et al. (2005), Barnstable County (2009, 2010, 2011, 2012), MORIS (2015)</t>
  </si>
  <si>
    <t>mid-1980s</t>
  </si>
  <si>
    <t>inlet naturally closed in the late 1970s/early 1980s and was artificially re-opened in the mid-1980s; current dredging schedule is annual</t>
  </si>
  <si>
    <t>current dredging schedule is annual</t>
  </si>
  <si>
    <t>beach to west of inlet</t>
  </si>
  <si>
    <t>the inlet shoaled closed 36 times between August 1988 and May 1993 and was dredged open repeatedly; the inlet was widened in 1995 and dredging needs decreased</t>
  </si>
  <si>
    <t>Howes et al. (2007), MORIS (2015)</t>
  </si>
  <si>
    <t>Howes et al. (2013c), MORIS (2015), USACE New England District website</t>
  </si>
  <si>
    <t>inlet was artificially cut to connect Lake Anthony with Vineyard Sound by 1858</t>
  </si>
  <si>
    <t>before 1858</t>
  </si>
  <si>
    <t>Trunk River (Oyster Pond)</t>
  </si>
  <si>
    <t>jetties were rebuilt and inlet dredged in 1999 - 2000</t>
  </si>
  <si>
    <t>after 1872 (original), 1999 (new)</t>
  </si>
  <si>
    <t>Parker's River (Yarmouth)</t>
  </si>
  <si>
    <t>Town of Yarmouth, Barnstable County</t>
  </si>
  <si>
    <t>Town of Mashpee, Barnstable County</t>
  </si>
  <si>
    <t>Popponesset spit beaches</t>
  </si>
  <si>
    <t>Howes et al. (2004), Barnstable County (2009, 2010, 2011), MORIS (2015)</t>
  </si>
  <si>
    <t>the inlet opened in the Great Hurricane of 1938, was closed by the USACE in 1941, and then reopened by the USACE in 1944</t>
  </si>
  <si>
    <t>Howes et al. (2005b), Barnstable County (2009, 2011, 2012), MORIS (2015)</t>
  </si>
  <si>
    <t>Howes et al. (2005a), Barnstable County (2009), MORIS (2015)</t>
  </si>
  <si>
    <t>Howes et al. (2005b) states that jetties were first built at the inlet in 1918; MORIS (2015) lists the age of the current structures as 1935 and 1945</t>
  </si>
  <si>
    <t>Howes et al. (2005b), MORIS (2015)</t>
  </si>
  <si>
    <t>Howes et al. (2005a), Barnstable County (2009, 2010, 2011, 2012), MORIS (2015)</t>
  </si>
  <si>
    <t>Howes et al. (2006f), MORIS (2015)</t>
  </si>
  <si>
    <t>Howes et al. (2006e), Barnstable County (2010), MORIS (2015)</t>
  </si>
  <si>
    <t>Town of Dennis, Barnstable County</t>
  </si>
  <si>
    <t>Barnstable County (2010), Howes et al. (2012), MORIS (2015)</t>
  </si>
  <si>
    <t>Swan Pond River</t>
  </si>
  <si>
    <t>Wild Harbor Boat Basin</t>
  </si>
  <si>
    <t>the boat basin was dredged from a small pocket marsh and is functioning as a coastal embayment as determined by the Massachuesetts Estuaries Project</t>
  </si>
  <si>
    <t>Wild Harbor River Inlet</t>
  </si>
  <si>
    <t>Howes et al. (2013e), MORIS (2015)</t>
  </si>
  <si>
    <t>Hospital Pond Inlet</t>
  </si>
  <si>
    <t>unnamed inlet between North and South Monomoy Islands</t>
  </si>
  <si>
    <t>USACE New England District (http://www.nae.usace.army.mil/Missions/CivilWorks/Navigation/NewHampshire/Rye.aspx)</t>
  </si>
  <si>
    <t>Breakwaters are attached to land at Frost and Jaffrey Points; north breakwater is 540 ft, south breakwter is 530 ft long; structures sometimes referred to as jetties but are technically breakwaters since they enclose the harbor and are not parallel to a dredged channel; state originally built the breakwaters and dredged the anchorage, the USACE took over and repaired the breakwaters in 1962</t>
  </si>
  <si>
    <t>Parson's (Stinky) Creek Inlet</t>
  </si>
  <si>
    <t>inlet opened in 1978</t>
  </si>
  <si>
    <t>USFWS (2014), Kate Iaquinto, USFWS, pers. comm. March 23, 2015</t>
  </si>
  <si>
    <t>Sammy's Beach, Maidstone Park</t>
  </si>
  <si>
    <t>Town of East Hampton (1999, 2013), USACE ORM Permit Decisions website</t>
  </si>
  <si>
    <t>Town of East Hampton, Suffolk County</t>
  </si>
  <si>
    <t>inlet artificially created</t>
  </si>
  <si>
    <t>unnamed inlet east of Northwest Creek</t>
  </si>
  <si>
    <t>Town of East Hampton (1999)</t>
  </si>
  <si>
    <t>Town of East Hampton (1999, 2013)</t>
  </si>
  <si>
    <t>Accabonac Harbor</t>
  </si>
  <si>
    <t>USACE (2012c), Town of East Hampton (1999, 2013)</t>
  </si>
  <si>
    <t>inlet is dredged annually; USACE Regulatory Permit NAN-2008-01494 issued to Devon Yacht Club on June 30, 2009, to dredge the marina inlet</t>
  </si>
  <si>
    <t>Town of East Hampton (1999), USACE ORM Permit Decisions website</t>
  </si>
  <si>
    <t>Smith (1988), Town of East Hampton (1999), USACE (2014g)</t>
  </si>
  <si>
    <t>upland disposal site, beaches east and west of inlet</t>
  </si>
  <si>
    <t>inlet relocated to the west in 1961 with old inlet filled; maintenance dredging in 1965, 1971 and 1995</t>
  </si>
  <si>
    <t>PROPOSED</t>
  </si>
  <si>
    <t>Fresh Pond (Amagansett)</t>
  </si>
  <si>
    <t>Town of East Hampton</t>
  </si>
  <si>
    <t>Town of East Hampton has periodically opened the gut for water quality purposes; has proposed to dredge the inlet and shorten the groins</t>
  </si>
  <si>
    <t>Hicks Island, Goff Point</t>
  </si>
  <si>
    <t>beach to the south</t>
  </si>
  <si>
    <t>dredging by Suffolk County from 1949-1974, then the USACE since then; the most recent dredging episode prior to Hurricane Sandy was in 2011 when ~12,000 cy were dredged; ~4,000 cy were dredged in 2008; inlet artificially created in 1879; jetties were initially constructed by private interests in 1926 and extended by USACE / Navy in 1942</t>
  </si>
  <si>
    <t>beach to south and north, upland to the southeast</t>
  </si>
  <si>
    <t>dredged in 1958, 1961, 1965, 1974, 1975 and 1996; most recently USACE Regulatory Permit NAN-2008-01415-MIL issued Oct. 18, 2011, to Suffolk County</t>
  </si>
  <si>
    <t>approximately 12,000 - 35,000 cy of dredged material is periodically placed along 1,200 ft of beach to the north and 2,000 ft of beach to the south; inlet relocated 0.25 miles north in 1959 by Suffolk County; dredged in 1959, 1965, 1971, 1976, 1985, 1989, 1993 and 1996</t>
  </si>
  <si>
    <t>dredged in 1967, 1987 and 1989</t>
  </si>
  <si>
    <t>beach to the west of the west jetty, historically beach to east, upland and offshore</t>
  </si>
  <si>
    <t>Fletcher's Creek</t>
  </si>
  <si>
    <t>Nettleson Creek</t>
  </si>
  <si>
    <t>Caroline Creek</t>
  </si>
  <si>
    <t>Pine Creek</t>
  </si>
  <si>
    <t>Oyster River Inlet</t>
  </si>
  <si>
    <t>Great Sippewisset Creek</t>
  </si>
  <si>
    <t>Schoolhouse Creek</t>
  </si>
  <si>
    <t>Kelly Beach, Bonnet Shores Land Trust</t>
  </si>
  <si>
    <t>inlet is breached at least twice a year for fisheries if it does not breach naturally after closing</t>
  </si>
  <si>
    <t>RI DFW</t>
  </si>
  <si>
    <t>pond is breached twice annually if it is closed on April 1 in September for fish passage</t>
  </si>
  <si>
    <t>Erkan (2002)</t>
  </si>
  <si>
    <t>Lee (1980), Sargent and Bottin (1989), Erkan (2002), USACE (2006, 2014e)</t>
  </si>
  <si>
    <t>Bonnet Shores Fire District, RI DFW</t>
  </si>
  <si>
    <t>Cards Pond Breachway</t>
  </si>
  <si>
    <t>commercial</t>
  </si>
  <si>
    <t>Dolphin Cove</t>
  </si>
  <si>
    <t>Canfield Inlet</t>
  </si>
  <si>
    <t>Shorehaven Inlet</t>
  </si>
  <si>
    <t>Cove River (west of Cove Island)</t>
  </si>
  <si>
    <t>Mansfield Point Inlet</t>
  </si>
  <si>
    <t>Great Harbor Marsh Inlet (in Joshua Cove)</t>
  </si>
  <si>
    <t>Clinton Harbor</t>
  </si>
  <si>
    <t>Money Point Inlet</t>
  </si>
  <si>
    <t>Quiambog Cove</t>
  </si>
  <si>
    <t>Wequetequock Cove / Anguilla Brook (Little Narragansett Bay at Sandy Point)</t>
  </si>
  <si>
    <t>Wilcox Cove</t>
  </si>
  <si>
    <t>1901-1906</t>
  </si>
  <si>
    <t>1925-1948</t>
  </si>
  <si>
    <t>Bailie's Beach to east (since 1946)</t>
  </si>
  <si>
    <t>Town of Southold</t>
  </si>
  <si>
    <t>beaches to the east including Kenneys Road Beach, upland</t>
  </si>
  <si>
    <t>the Peconic Mill tide-gristmill was constructed on the west side of the inlet in 1843, which operated successfully until the 1890s; the mill was torn down in 1906; Suffolk County conducted dredging until the 1991 and since then the Town of Southold has dredged the inlet annually as needed and placing the material on beaches to the east</t>
  </si>
  <si>
    <t>the inlet was occasionally mined for commercial sand and gravel purposes from the 1925-1948 under federal permit; Breakwater Beach to the west of the west jetty was mined from before 1960 to 1977 under Mattituck Park District permit; since 1980 inlet is dredged by USACE every 10-15 years with an average 17,000 cy of material dredged</t>
  </si>
  <si>
    <t>Smith (1988), Morgan et al. (2005), Batten and Kraus (2006), Town of Southold (2011), USACE New York District website</t>
  </si>
  <si>
    <t>Town of Southold (2011)</t>
  </si>
  <si>
    <t>private interests</t>
  </si>
  <si>
    <t>Suffolk County (1985), Town of Southold (2011)</t>
  </si>
  <si>
    <t>Suffolk County (1985), Town of Southold (2011), USACE ORM Permit Decisions website</t>
  </si>
  <si>
    <t>Suffolk County (1985)</t>
  </si>
  <si>
    <t>Suffolk County (1985), Smith (1988), Town of Southold (2011), USACE New York District website</t>
  </si>
  <si>
    <t>Suffolk County (1985), Morgan et al. (2005), Town of Southold (2009, 2011), Group to Save Goldsmith Inlet (http://goldsmithinlet.org/)</t>
  </si>
  <si>
    <t>Dreamers Cove</t>
  </si>
  <si>
    <t>Hawks Creek</t>
  </si>
  <si>
    <t>East Creek (South Jamesport/Riverhead)</t>
  </si>
  <si>
    <t>dredging was requested but Suffolk County determined it was not in the public interest as of 1985</t>
  </si>
  <si>
    <t>dredging was conducted in 1960 (305,900 cy), 1961 (108,700 cy), 1965 (35,600 cy), 1975 (38,800 cy), 1981 (4,300 cy) and 1985 (4,300 cy) with the more recent episodes placing the fill on nearby beaches</t>
  </si>
  <si>
    <t>formerly upland, more recently nearby beaches</t>
  </si>
  <si>
    <t>nearby beaches</t>
  </si>
  <si>
    <t>Indian Island County Park upland (not sandy material)</t>
  </si>
  <si>
    <t>upland</t>
  </si>
  <si>
    <t>dredging was conducted in 1948 (123,700 cy), 1961 (31,000 cy) and 1975 (249,500 cy) with non-sandy dredge spoil placed on the upland of Indian Island County Park</t>
  </si>
  <si>
    <t>dredging was conducted in 1965 (708,600 cy) and placed in an upland area</t>
  </si>
  <si>
    <t>dredging was conducted in 1966, 1975, 1979, 1980, 1981, 1982, 1983 and 1984 with dredged sediment volumes of 500 to 17,400 cy placed on nearby beaches</t>
  </si>
  <si>
    <t>dredging was conducted in 1966, 1975, 1982, 1983 and 1984 with 1,300 to 30,800 cy of material placed on nearby beaches</t>
  </si>
  <si>
    <t>Suffolk County (1985), USACE (2012e)</t>
  </si>
  <si>
    <t>Smith Cove</t>
  </si>
  <si>
    <t>dredging conducted in 1966 placed 35,900 cy on nearby beaches</t>
  </si>
  <si>
    <t>dredging conducted in 1976 (10,000 cy) and 1983 (4,300 cy) with material placed on nearby beaches</t>
  </si>
  <si>
    <t>Winthrop Road bridge crosses the inlet and armored bridge abutments choke the inlet throat; dredging conducted in 1979 placed 5,300 cy in an upland area</t>
  </si>
  <si>
    <t>dredging conducted in 1966 placed 143,200 cy on nearby beaches</t>
  </si>
  <si>
    <t>dredging conducted in 1961 (765,900 cy), 1966 (140,700 cy) and 1980 (56,000 cy) with material placed on nearby beaches</t>
  </si>
  <si>
    <t>Suffolk County (1985), USACE ORM Permit Decisions website</t>
  </si>
  <si>
    <t>inlet width fluctuates over time, sometimes narrower with spits on either side, sometimes wider with shoals; dredging requested but Suffolk County determined it was not in the public interest as of 1985</t>
  </si>
  <si>
    <t>dredging conducted in 1960 (180,700 cy) and 1971 (27,100 cy) with material placed on nearby beaches; most recently USACE Regulatory Permit NAN-2008-01521-EET issued to Suffolk County on Oct. 19, 2009, for dredging</t>
  </si>
  <si>
    <t>dredging conducted in 1969 placed 134,900 cy on nearby beaches</t>
  </si>
  <si>
    <t>dredging conducted in 1975, 1980, 1981, 1982, 1983 and 1984 with volumes from 2,700 to 14,100 cy placed on nearby beaches</t>
  </si>
  <si>
    <t>dredging conducted in 1964, 1967, 1972, 1975, 1979, 1980, 1981 (2x), 1983 and 1984 with volumes from 1,000 to 210,800 cy placed on nearby beaches</t>
  </si>
  <si>
    <t>dredging conducted in 1961, 1984, 1971, 1975, 1980, 1981, 1982, 1983 (2x) and 1984 with sediment volumes of 2,900 to 108,100 cy placed on nearby beaches</t>
  </si>
  <si>
    <t>dredging conducted in 1958 (110,200 cy), 1967 (58,700 cy), 1968 (51,500 cy) and 1981 (8,900 cy) with material placed on nearby beaches</t>
  </si>
  <si>
    <t>dredging conducted in 1966 (132,200 cy) and 1968 (unknown volume) with material placed on nearby beaches</t>
  </si>
  <si>
    <t>dredging conducted in 1964, 1971, 1975, 1981, 1982 and 1983 with 3,400 to 93,200 cy of sediment placed on nearby beaches; most recently USACE Regulatory Permit NAN-2008-01122 issued to Suffolk County on Dec. 31, 2008, for dredging</t>
  </si>
  <si>
    <t>dredging conducted in 1964, 1967, 1971, 1975 and 1982 with 23,900 to 124,800 cy of sediment placed on nearby beaches; most recently USACE Regulatory Permit NAN-2008-00860-EHA issued to Suffolk County on Dec. 30, 2008, for dredging</t>
  </si>
  <si>
    <t>beaches on both sides of inlet</t>
  </si>
  <si>
    <t>formerly upland, more recently beaches on both sides of inlet</t>
  </si>
  <si>
    <t>beaches to east</t>
  </si>
  <si>
    <t>beaches to west</t>
  </si>
  <si>
    <t>formerly upland, more recently beaches to west</t>
  </si>
  <si>
    <t>dredging conducted in 1979 (17,400 cy), 1980 (4,200 cy) and 1983 (8,300 cy) with material placed on beaches to the east; most recently USACE Regulatory Permit NAN-2009-00139 issued to Suffolk County on Aug. 26, 2010, for dredging</t>
  </si>
  <si>
    <t>Goose Creek (Southold)</t>
  </si>
  <si>
    <t>there are 4 relict groins now surrounded by water on a shoal extending north off the southern spit; the southern spit historically extended farther north, blocking Jockey Creek and narrowing the Town Creek Inlet mouth; dredging conducted in 1959 (2x - 23,200 and 93,400 cy) and 1976 (9,000 cy) with material placed on beaches to west of inlet; most recently USACE Regulatory Permit NAN-2009-00096 issued to Suffolk County on September 29, 2010, for dredging</t>
  </si>
  <si>
    <t>dredging conducted in 1959 (177,200 cy), 1960 (28,500 cy), 1970 (29,000 cy), 1979 (23,300 cy) and 1983 (1,000 cy) with material placed on beach between Stirling Basin and Gull Pond; most recently USACE Regulatory permit NAN-2009-00137 issued June 29, 2009, for dredging</t>
  </si>
  <si>
    <t>back side of inlet spit to east</t>
  </si>
  <si>
    <t>1959 or before</t>
  </si>
  <si>
    <t>Klipp Marine Park to west; beach between Stirling Basin and Gull Pond, western side of Youngs Point</t>
  </si>
  <si>
    <t>Town of Southold (2011), USACE (2012d)</t>
  </si>
  <si>
    <t>Brick (Sage) Cove</t>
  </si>
  <si>
    <t>Sage Cove was artificially created through flooding of a clay pit that historically supplied a nearby brick plant</t>
  </si>
  <si>
    <t>Pettys Pond / Beixedon Creek</t>
  </si>
  <si>
    <t>unnamed inlet at Harbor Lights in Southold</t>
  </si>
  <si>
    <t>unnamed inlet near Paradise Point in Southold</t>
  </si>
  <si>
    <t>North Bayview Road bridge spans the inlet and has two armored bridge abutments that constrict the inlet throat; dredging conducted in 1959 (46,700 cy), 1967 (75,200 cy), 1968 (11,100 cy), 1976 (6,000 cy) and 1995 (3,000 cy) with material formerly placed in an upland site by Bayview Ave. but more recently on beaches to the east</t>
  </si>
  <si>
    <t>formerly upland, more recently beaches to the east</t>
  </si>
  <si>
    <t>dredging conducted in 1979, 1980, 1981, 1982, 1983, 1984m 1985, 1986 and 1987 with 1,700 to 12,400 cy of material placed on beaches to east of inlet</t>
  </si>
  <si>
    <t>dredging conducted in 1963-64 (345,600 cy), 1967, 1972, 1981, 1983, 1984, 1986, 1987 and 1999 with 800 to 23,900 cy (except 1963-64) of sediment placed formerly in upland sites but most recently on nearby beaches</t>
  </si>
  <si>
    <t>unnamed inlet southwest of Rogers Road in Southold</t>
  </si>
  <si>
    <t>remnant of a bulkhead on the south shoreline connected by a tombolo to the southern spit, acting like an offshore breakwater; dredging conducted in 1959 (123,000 cy), 1964 (82,800 cy), 1967 (25,100 cy), 1972 (5,500 cy), 1983 (15,300 cy), 1995 (20,000 cy) and 1999 (2,200 cy) with material placed on beaches on both sides of inlet except for 1995 which placed spoil in an upland area at Emerson Park</t>
  </si>
  <si>
    <t>dredging conducted in 1967, 1968, 1975, 1976, 1978, 1979, 1980, 1981 (2x), 1982, 1983 (2x), 1984 (2x), 1985, 1986, 1987, 1991, 1992, 1993 and 2000 with 1,750 to 51,000 cy of material placed on beaches on both sides of inlet</t>
  </si>
  <si>
    <t>dredging conducted in 1966 (434,400 cy), 1976 (11,000 cy), 1982 (10,200 cy), 1987 (6,600 cy), 1992 (2,910 cy), and 1999 (3,500 cy) with material formerly placed on 2 upland sites but most recently on beaches to the west of the inlet</t>
  </si>
  <si>
    <t>dredging conducted in 1966, 1972, 1979, 1981, 1982, 1983, 1984, 1985, 1986, 1987, 1992, 1993 and 1999 with volumes ranging from 1,000 to 48,300 cy placed on beaches to the west; most recently USACE Regulatory Permit NAN-2010-00833 issued to Suffolk County on Oct. 27, 2010, for dredging</t>
  </si>
  <si>
    <t>dredging conducted in 1991 (2,700 cy), 1993 (1,000 cy), and 1999 (2,400 cy); most recently USACE Regulatory Permit NAN-2009-00863 issued to the Wunneweta Pond Association on Nov. 30, 2009, for dredging</t>
  </si>
  <si>
    <t>Town of Southold (2011), USACE ORM Permit Decisions website</t>
  </si>
  <si>
    <t>dredging conducted in 1966 (92,500 cy), 1976 (9,000 cy), 1982 (2,800 cy) and 1999 (2,250 cy) with material placed on beaches on both sides of inlet</t>
  </si>
  <si>
    <t>The Lagoon at Nassau Point</t>
  </si>
  <si>
    <t>creek and inlet are artificially created; dredging conducted in 1976 placed 12,000 cy of sediment on nearby beach(es)</t>
  </si>
  <si>
    <t>dredging donducted in 1964-65 (243,500 cy), 1972, 1975, 1976, 1980 (2x), 1982, 1983, 1987, 1991, 1993 and 1999 with 2,200 to 21,100 cy placed on beaches on both sides of inlet every episode except 1964-65</t>
  </si>
  <si>
    <t>dredging conducted in 1966, 1975, 1979, 1980, 1981, 1983, 1984, 1985, 1986, 1991, 1992, 1993 and 2000 with volumes of 1,000 to 86,400 cy placed on beaches on both sides of inlet</t>
  </si>
  <si>
    <t>1940s</t>
  </si>
  <si>
    <t>1940s (west terminal groin/jetty), 1964 (east groins/jetties)</t>
  </si>
  <si>
    <t>dredging conducted in 1964-65 (272,500 cy), 1979 (3,000 cy), 1980 (6,700 cy), 1983 (9,400 cy), 1985 (5,250 cy), 1986 (1,570 cy), 1993 (1,370 cy) and 1999 (1,600 cy) with material formerly placed on upland to the east but more recently on beaches on both sides of inlet; note that Town of Southold (2011) refers to the structures on either side of the inlet as jetties, not groins</t>
  </si>
  <si>
    <t>unnamed inlet into pond near North Hill (Fishers Island)</t>
  </si>
  <si>
    <t>Ellisville Harbor (Salt Pond) Inlet</t>
  </si>
  <si>
    <t>Massachusetts Executive Office of Environmental Affairs (2003), Friends of Ellisville Marsh (http://ellisvillemarsh.org/index.php?option=com_content&amp;task=view&amp;id=12&amp;Itemid=26)</t>
  </si>
  <si>
    <t>unnamed inlet west of Brandt Island Road in Mattapoisett</t>
  </si>
  <si>
    <t>unnamed inlet on Center Island near Mountain Avenue</t>
  </si>
  <si>
    <t>(there are 2 power plants with small lagoons with dual jetties that are excluded since they are intake and discharge canals, 1 here and the other much farther east)</t>
  </si>
  <si>
    <t>unnamed inlet immediately north of unnamed inlet east of Northwest Creek</t>
  </si>
  <si>
    <t>unnamed inlet north of Goodwood Road in North Haven</t>
  </si>
  <si>
    <t>unnamed creek southwest of Beach Road in Jamesport</t>
  </si>
  <si>
    <t>unnamed breach to lagoon on northwest end of Robins Island (Robins Island)</t>
  </si>
  <si>
    <t>unnamed inlet 3 in Majors Harbor on Shelter Island</t>
  </si>
  <si>
    <t>unnamed inlet 4 in Majors Harbor on Shelter Island</t>
  </si>
  <si>
    <t>unnamed inlet to small marina southeast of Crab Creek on Shelter Island</t>
  </si>
  <si>
    <t>PROTECTED UNKNOWN (as per Peconic Land Trust conservation lands map)</t>
  </si>
  <si>
    <t>Massachusetts Open Resource Information System</t>
  </si>
  <si>
    <t>Ponds and lakes immediately adjacent to the beach are not included as existing inlets unless they show tidal deltas and other inlet morphological features during periods of being open to the ocean</t>
  </si>
  <si>
    <t>Geographic order is north to south from Maine to Massachusetts, east to west through Rhode Island and Connecticut, east to west along the Long Island Sound shoreline of New York, then clockwise around the Peconic Estuary of New York from Montauk to Orient Point</t>
  </si>
  <si>
    <t>NERR</t>
  </si>
  <si>
    <t>National Estuarine Research Reserve</t>
  </si>
  <si>
    <t>USACE ORM</t>
  </si>
  <si>
    <t>MA DEP</t>
  </si>
  <si>
    <t>Massachusetts Department of Environmental Protection</t>
  </si>
  <si>
    <r>
      <t xml:space="preserve">United States Army Corps of Engineers </t>
    </r>
    <r>
      <rPr>
        <b/>
        <sz val="10"/>
        <rFont val="Arial"/>
        <family val="2"/>
      </rPr>
      <t>O</t>
    </r>
    <r>
      <rPr>
        <sz val="10"/>
        <rFont val="Arial"/>
        <family val="2"/>
      </rPr>
      <t xml:space="preserve">perations and Maintenance Business Information Link (OMBIL) </t>
    </r>
    <r>
      <rPr>
        <b/>
        <sz val="10"/>
        <rFont val="Arial"/>
        <family val="2"/>
      </rPr>
      <t>R</t>
    </r>
    <r>
      <rPr>
        <sz val="10"/>
        <rFont val="Arial"/>
        <family val="2"/>
      </rPr>
      <t xml:space="preserve">egulatory </t>
    </r>
    <r>
      <rPr>
        <b/>
        <sz val="10"/>
        <rFont val="Arial"/>
        <family val="2"/>
      </rPr>
      <t>M</t>
    </r>
    <r>
      <rPr>
        <sz val="10"/>
        <rFont val="Arial"/>
        <family val="2"/>
      </rPr>
      <t>odule</t>
    </r>
  </si>
  <si>
    <t>Rhode Island Division of Fish and Wildlife</t>
  </si>
  <si>
    <t>Abrams, S., K. Chytalo, C. Hamilton, F. Mushacke, G. Richards, H. Young, and W. Wise.  2008.  Flax Pond Unit Management Plan, Public Review Draft.  New York State Department of Environmental Conservation / Stony Brook University.  Stony Brook, NY.  48 p.</t>
  </si>
  <si>
    <r>
      <t xml:space="preserve">Ashley, G.M.  1987.  Assessment of the hydraulics and longevity of Wood End Cut (Inlet), Cape Cod, Massachusetts, USA.  </t>
    </r>
    <r>
      <rPr>
        <i/>
        <sz val="12"/>
        <rFont val="Times New Roman"/>
        <family val="1"/>
      </rPr>
      <t>Journal of Coastal Research</t>
    </r>
    <r>
      <rPr>
        <sz val="12"/>
        <rFont val="Times New Roman"/>
        <family val="1"/>
      </rPr>
      <t xml:space="preserve"> 3(3):281-295.</t>
    </r>
  </si>
  <si>
    <t xml:space="preserve">Barnstable County.  2009.  Report from the Barnstable County Dredge.  Pp. 186-188 in Barnstable County Annual Report – FY 2009.  Barnstable, MA.  Available at http://www.barnstablecounty.org/dredge/.  Accessed January 13, 2015.  </t>
  </si>
  <si>
    <t>Barnstable County.  2010.  Report from the Barnstable County Dredge.  Pp. 183-185 in Barnstable County Annual Report – FY 2010.  Barnstable, MA.  Available at www.barnstablecounty.org/2011/09/16/fy2010-annual-report/.  Accessed January 13, 2015.</t>
  </si>
  <si>
    <t>Barnstable County.  2011.  Report from the Barnstable County Dredge.  Pp. 167-169 in Barnstable County Annual Report – FY 2011.  Barnstable, MA.  170 p.  Available at www.barnstablecounty.org/wp-content/uploads/2012/04/AR_FY11.pdf.  Accessed January 13, 2015.</t>
  </si>
  <si>
    <t>Barnstable County.  2012.  Report from the Barnstable County Dredge.  Pp. 193-196 in Barnstable County Annual Report – FY 2012.  Barnstable, MA.  196 p.  Available at www.barnstablecounty.org/wp-content/.../BC-Annual-Report-FY2012.pdf.  Accessed January 13, 2015.</t>
  </si>
  <si>
    <t>Batten, B. K., and N. C. Kraus.  2006. Evaluation of  downdrift shore erosion of Mattituck Inlet, New York: Section 111 study.  Technical Report ERDC/CHL TR-06-1, U.S. Army Corps of Engineers, Engineer Research and Development Center, Vicksburg, MS.  125 p.</t>
  </si>
  <si>
    <r>
      <t xml:space="preserve">Beck, T. M., and P. Wang.  2009.  Influences of channel dredging on flow and sedimentation patterns at microtidal inlets, west-central Florida, USA.  </t>
    </r>
    <r>
      <rPr>
        <i/>
        <sz val="12"/>
        <rFont val="Times New Roman"/>
        <family val="1"/>
      </rPr>
      <t>Proceedings of Coastal Dynamics 2009:  Impacts of Human Activities on Coastal Processes</t>
    </r>
    <r>
      <rPr>
        <sz val="12"/>
        <rFont val="Times New Roman"/>
        <family val="1"/>
      </rPr>
      <t>, Paper No. 98.  Tokyo, Japan.  15 p.</t>
    </r>
  </si>
  <si>
    <r>
      <t xml:space="preserve">Buonaiuto, F.S., Jr., H.J. Bokuniewicz, and D.M. FitzGerald.  2008.  Principal component analysis of morphology change at a tidal inlet:  Shinnecock Inlet, New York.  </t>
    </r>
    <r>
      <rPr>
        <i/>
        <sz val="12"/>
        <rFont val="Times New Roman"/>
        <family val="1"/>
      </rPr>
      <t>Journal of Coastal Research</t>
    </r>
    <r>
      <rPr>
        <sz val="12"/>
        <rFont val="Times New Roman"/>
        <family val="1"/>
      </rPr>
      <t xml:space="preserve"> 24(4):867-875.</t>
    </r>
  </si>
  <si>
    <r>
      <t xml:space="preserve">Bush, D. M., O. H. Pilkey, Jr., and W. J. Neal.  1996.  </t>
    </r>
    <r>
      <rPr>
        <i/>
        <sz val="12"/>
        <rFont val="Times New Roman"/>
        <family val="1"/>
      </rPr>
      <t>Living by the Rules of the Sea</t>
    </r>
    <r>
      <rPr>
        <sz val="12"/>
        <rFont val="Times New Roman"/>
        <family val="1"/>
      </rPr>
      <t>.  Duke University Press, Durham, North Carolina.  179 pp.</t>
    </r>
  </si>
  <si>
    <r>
      <t xml:space="preserve">Bush, D. M., N. L. Longo, W. J. Neal, L. S. Esteves, O. H. Pilkey, D. F. Pilkey, and C. A. Webb.  2001.  </t>
    </r>
    <r>
      <rPr>
        <i/>
        <sz val="12"/>
        <rFont val="Times New Roman"/>
        <family val="1"/>
      </rPr>
      <t>Living on the Edge of the Gulf:  The West Florida and Alabama Coast</t>
    </r>
    <r>
      <rPr>
        <sz val="12"/>
        <rFont val="Times New Roman"/>
        <family val="1"/>
      </rPr>
      <t>.  Durham, NC: Duke University Press.  340 p.</t>
    </r>
  </si>
  <si>
    <r>
      <t xml:space="preserve">Bush, D. M., W. J. Neal, N. J. Longo, K. C. Lindeman, D. F. Pilkey, L. Slomp Esteves, J. D. Congleton, and O. H. Pilkey.  2004.  </t>
    </r>
    <r>
      <rPr>
        <i/>
        <sz val="12"/>
        <rFont val="Times New Roman"/>
        <family val="1"/>
      </rPr>
      <t>Living with Florida’s Atlantic beaches:  Coastal hazards from Amelia Island to Key West</t>
    </r>
    <r>
      <rPr>
        <sz val="12"/>
        <rFont val="Times New Roman"/>
        <family val="1"/>
      </rPr>
      <t>.  Durham, NC:  Duke University Press.  338 p.</t>
    </r>
  </si>
  <si>
    <r>
      <t xml:space="preserve">Buynevich, I.V., and J.P. Donnelly.  2006.  Geological signatures of barrier breaching and overwash, southern Massachusetts, USA.  </t>
    </r>
    <r>
      <rPr>
        <i/>
        <sz val="12"/>
        <rFont val="Times New Roman"/>
        <family val="1"/>
      </rPr>
      <t>Journal of Coastal Research</t>
    </r>
    <r>
      <rPr>
        <sz val="12"/>
        <rFont val="Times New Roman"/>
        <family val="1"/>
      </rPr>
      <t>, Special Issue No. 39, Proceedings of the 8</t>
    </r>
    <r>
      <rPr>
        <vertAlign val="superscript"/>
        <sz val="12"/>
        <rFont val="Times New Roman"/>
        <family val="1"/>
      </rPr>
      <t>th</t>
    </r>
    <r>
      <rPr>
        <sz val="12"/>
        <rFont val="Times New Roman"/>
        <family val="1"/>
      </rPr>
      <t xml:space="preserve"> International Coastal Symposium (ICS 2004), Vol. 1 (Winter 2006), pp.112-116.</t>
    </r>
  </si>
  <si>
    <r>
      <t xml:space="preserve">Cialone, M.A., and D.K. Stauble.  1998.  Historical Findings on Ebb Shoal Mining.  </t>
    </r>
    <r>
      <rPr>
        <i/>
        <sz val="12"/>
        <rFont val="Times New Roman"/>
        <family val="1"/>
      </rPr>
      <t>Journal of Coastal Research</t>
    </r>
    <r>
      <rPr>
        <sz val="12"/>
        <rFont val="Times New Roman"/>
        <family val="1"/>
      </rPr>
      <t xml:space="preserve"> 14(2):537-563.</t>
    </r>
  </si>
  <si>
    <t>City of Bridgeport.  2015.  Seaside Park History.  Bridgeport, CT.  Available at http://www.bridgeportct.gov/content/89019/95776/95824.aspx.  Accessed January 15, 2015.</t>
  </si>
  <si>
    <r>
      <t xml:space="preserve">Cleary, W. J., and D. M. FitzGerald.  2003.  Tidal inlet response to natural sedimentation processes and dredging-induced tidal prism changes:  Mason Inlet, North Carolina.  </t>
    </r>
    <r>
      <rPr>
        <i/>
        <sz val="12"/>
        <rFont val="Times New Roman"/>
        <family val="1"/>
      </rPr>
      <t>Journal of Coastal Research</t>
    </r>
    <r>
      <rPr>
        <sz val="12"/>
        <rFont val="Times New Roman"/>
        <family val="1"/>
      </rPr>
      <t xml:space="preserve"> 19(4):1018-1025.</t>
    </r>
  </si>
  <si>
    <t>Cleary, W. J., and T. Marden.  1999.  Shifting shorelines:  A pictorial atlas of North Carolina inlets.  North Carolina Sea Grant Publication UNC-SG-99-4.  51 pp.</t>
  </si>
  <si>
    <t>Climate Change Science Program (CCSP). 2009  “Coastal Sensitivity to Sea-Level Rise: A Focus on the Mid-Atlantic Region.” A report by the U.S. Climate Change Science Program and the Subcommittee on Global Change Research. [James G. Titus (Coordinating Lead Author), K. Eric Anderson, Donald R. Cahoon, Dean B. Gesch, Stephen K. Gill, Benjamin T. Gutierrez, E. Robert Thieler, and S. Jeffress Williams (Lead Authors)]. U.S. Environmental Protection Agency, Washington D.C., USA.  320 p.</t>
  </si>
  <si>
    <t xml:space="preserve">Cuttyhunk Historical Society.  2014.  Cuttyhunk Island and the Elizabeth Islands Time Line.  Gosnold, MA.  23 p.  Available at http://www.cuttyhunkhistoricalsociety.org/timeline/.  Accessed January 7, 2015. </t>
  </si>
  <si>
    <r>
      <t xml:space="preserve">Dabees, M. A., and N. C. Kraus.  2008.  Cumulative effects of channel and ebb shoal dredging on inlet evolution in southwest Florida, USA.  </t>
    </r>
    <r>
      <rPr>
        <i/>
        <sz val="12"/>
        <rFont val="Times New Roman"/>
        <family val="1"/>
      </rPr>
      <t>Proceedings of the 31</t>
    </r>
    <r>
      <rPr>
        <i/>
        <vertAlign val="superscript"/>
        <sz val="12"/>
        <rFont val="Times New Roman"/>
        <family val="1"/>
      </rPr>
      <t>st</t>
    </r>
    <r>
      <rPr>
        <i/>
        <sz val="12"/>
        <rFont val="Times New Roman"/>
        <family val="1"/>
      </rPr>
      <t xml:space="preserve"> International Conference on Coastal Engineering 2008</t>
    </r>
    <r>
      <rPr>
        <sz val="12"/>
        <rFont val="Times New Roman"/>
        <family val="1"/>
      </rPr>
      <t>, Hamburg, Germany, pp. 2303-2315.</t>
    </r>
  </si>
  <si>
    <t>Davis, S.C.  2009.  Request for Advisory Opinion – Routine Maintenance, Periodic Opening of Oyster Pond – Edgartown, Massachusetts.  Letter dated July 13, 2009, to the Honorable Ian A. Bowles, Secretary, Executive Office of Energy and Environmental Affairs.  Boston, MA.  36 p. with attachments.</t>
  </si>
  <si>
    <t>Davis, R. A., Jr., and J. C. Gibeaut.  1990.  Historical morphodynamics of inlets in Florida:  Models for coastal zone planning.  Florida Sea Grant Program, Technical Paper 55.  FLSGP-T-90-001 C3.  81 pp.  Available at http://nsgl.gso.uri.edu.</t>
  </si>
  <si>
    <r>
      <t xml:space="preserve">Dean, R.G.  1993.  Terminal Structures at Ends of Littoral Systems.  </t>
    </r>
    <r>
      <rPr>
        <i/>
        <sz val="12"/>
        <rFont val="Times New Roman"/>
        <family val="1"/>
      </rPr>
      <t>Journal of Coastal Research</t>
    </r>
    <r>
      <rPr>
        <sz val="12"/>
        <rFont val="Times New Roman"/>
        <family val="1"/>
      </rPr>
      <t xml:space="preserve"> Special Issue 18, pp. 195-210.</t>
    </r>
  </si>
  <si>
    <t xml:space="preserve">Dickson, S.M.  2001.  Laudholm and Drakes Island Beaches:  Before and After Beach Nourishment.  Geologic Site of the Month, October 2001.  Maine Geological Survey.  Augusta, ME.  16 p.  Available at www.maine.gov/dacf/mgs/explore/marine/sites/oct01.pdf.  </t>
  </si>
  <si>
    <t xml:space="preserve">Dickson, S.M.  2003.  Coastal Erosion Assessment for Maine FIRMs and Map Modernization Plan.  Maine Geological Survey.  Augusta, ME.  39 p.  </t>
  </si>
  <si>
    <t xml:space="preserve">Dickson, S.M.  2008.  Tombolo Breach at Popham Beach State Park, Phippsburg, Maine.  Geologic Site of the Month, March 2008.  Maine Geological Survey.  Augusta, ME.  24 p.  Available at www.maine.gov/dacf/mgs/explore/marine/sites/mar08.pdf.  </t>
  </si>
  <si>
    <t xml:space="preserve">Dickson, S.M.  2009.  Coastal Erosion at Crescent Beach State Park, Cape Elizabeth, Maine.  Geologic Site of the Month, March 2009.  Maine Geological Survey.  Augusta, ME.  15 p.  Available at www.maine.gov/dacf/mgs/explore/marine/sites/mar09.pdf.    </t>
  </si>
  <si>
    <t xml:space="preserve">Dickson, S.M.  2011.  Setting the Stage for a Course Change at Popham Beach, Phippsburg.  Geologic Site of the Month, February 2011.  Maine Geological Survey.  Augusta, ME.  33 p.  Available at www.maine.gov/dacf/mgs/explore/marine/sites/feb11.pdf.  </t>
  </si>
  <si>
    <t xml:space="preserve">Dickson, S.M.  2012.  Beach Scraping at Popham Beach State Park, Phippsburg, Maine.  Geologic Site of the Month, February 2012.  Maine Geological Survey.  Augusta, ME.  19 p.  Available at www.maine.gov/dacf/mgs/explore/marine/sites/feb12.pdf.  </t>
  </si>
  <si>
    <r>
      <t xml:space="preserve">Dunlop, T.  2004.  Saving Farm Pond.  </t>
    </r>
    <r>
      <rPr>
        <i/>
        <sz val="12"/>
        <rFont val="Times New Roman"/>
        <family val="1"/>
      </rPr>
      <t>Martha’s Vineyard Magazine</t>
    </r>
    <r>
      <rPr>
        <sz val="12"/>
        <rFont val="Times New Roman"/>
        <family val="1"/>
      </rPr>
      <t>.  September/October 2004.  Pp. 30-37.</t>
    </r>
  </si>
  <si>
    <t>Dukes County.  2015.  County of Dukes County Dredging.  Edgartown, MA.  Available at http://www.dukescounty.org/pages/dukescountyma_naturalresources/Dredging.  Accessed January 7, 2015.</t>
  </si>
  <si>
    <r>
      <t xml:space="preserve">Erickson, K. M., N. C. Kraus, and E. E. Carr.  2003.  Circulation change and ebb shoal development following relocation of Mason Inlet, North Carolina.  </t>
    </r>
    <r>
      <rPr>
        <i/>
        <sz val="12"/>
        <rFont val="Times New Roman"/>
        <family val="1"/>
      </rPr>
      <t>Proceedings Coastal Sediments ’03</t>
    </r>
    <r>
      <rPr>
        <sz val="12"/>
        <rFont val="Times New Roman"/>
        <family val="1"/>
      </rPr>
      <t>, World Scientific Publishing Corp. and East Meets West Productions, Corpus Christi, Texas.  13 p.</t>
    </r>
  </si>
  <si>
    <t xml:space="preserve">Erkan, D.E.  2002.  Strategic Plan for the Restoration of Anadromous Fishes to Rhode Island Coastal Streams.  Rhode Island Department of Environmental Management, Division of Fish and Wildlife.  Providence, RI.  81 p.  Available at http://www.bonnetshoreslandtrust.org/?page_id=407.    </t>
  </si>
  <si>
    <t xml:space="preserve">Federal Inlet Aerial Photo Database.  2015.  Available at http://www.oceanscience.net/inletsonline/map/map.html.  </t>
  </si>
  <si>
    <r>
      <t xml:space="preserve">Fenster, M., and R. Dolan.  1996.  Assessing the Impact of Tidal Inlets on Adjacent Barrier Island Shorelines.  </t>
    </r>
    <r>
      <rPr>
        <i/>
        <sz val="12"/>
        <rFont val="Times New Roman"/>
        <family val="1"/>
      </rPr>
      <t>Journal of Coastal Research</t>
    </r>
    <r>
      <rPr>
        <sz val="12"/>
        <rFont val="Times New Roman"/>
        <family val="1"/>
      </rPr>
      <t xml:space="preserve"> 12(1):392-310.</t>
    </r>
  </si>
  <si>
    <r>
      <t xml:space="preserve">Finch, R.  1993.  </t>
    </r>
    <r>
      <rPr>
        <i/>
        <sz val="12"/>
        <rFont val="Times New Roman"/>
        <family val="1"/>
      </rPr>
      <t>Cape Cod:  Its Natural and Cultural History – A Guide to Cape Cod National Seashore, Massachusetts</t>
    </r>
    <r>
      <rPr>
        <sz val="12"/>
        <rFont val="Times New Roman"/>
        <family val="1"/>
      </rPr>
      <t>.  National Park Service Handbook 148.  Washington, D.C.  112 p.</t>
    </r>
  </si>
  <si>
    <r>
      <t xml:space="preserve">FitzGerald, D.M. 1993.  Origin and stability of tidal inlets in Massachusetts.  </t>
    </r>
    <r>
      <rPr>
        <i/>
        <sz val="12"/>
        <rFont val="Times New Roman"/>
        <family val="1"/>
      </rPr>
      <t>Coastal and Estuarine Studies</t>
    </r>
    <r>
      <rPr>
        <sz val="12"/>
        <rFont val="Times New Roman"/>
        <family val="1"/>
      </rPr>
      <t xml:space="preserve"> 44:1-61.</t>
    </r>
  </si>
  <si>
    <r>
      <t xml:space="preserve">FitzGerald, D.M.  1996.  Geomorphic variability and morphologic and sedimentologic controls at tidal inlets.  </t>
    </r>
    <r>
      <rPr>
        <i/>
        <sz val="12"/>
        <rFont val="Times New Roman"/>
        <family val="1"/>
      </rPr>
      <t>Journal of Coastal Research</t>
    </r>
    <r>
      <rPr>
        <sz val="12"/>
        <rFont val="Times New Roman"/>
        <family val="1"/>
      </rPr>
      <t>, Special Issue No. 23, pp. 47-71.</t>
    </r>
  </si>
  <si>
    <r>
      <t xml:space="preserve">FitzGerald, D.M., J.M. Lincoln, L.K. Fink, Jr., and D.W. Caldwell.  1989.  Morphodynamics of tidal inlet systems in Maine.  </t>
    </r>
    <r>
      <rPr>
        <i/>
        <sz val="12"/>
        <rFont val="Times New Roman"/>
        <family val="1"/>
      </rPr>
      <t>Studies in Maine Geology</t>
    </r>
    <r>
      <rPr>
        <sz val="12"/>
        <rFont val="Times New Roman"/>
        <family val="1"/>
      </rPr>
      <t xml:space="preserve"> 5(1989):67-96.</t>
    </r>
  </si>
  <si>
    <r>
      <t xml:space="preserve">FitzGerald, D.M., I.V. Buynevich, and P.S. Rosen.  2001.  Geologic evidence of former tidal inlets along a retrograding barrier:  Duxbury Beach, Massachusetts, USA.  </t>
    </r>
    <r>
      <rPr>
        <i/>
        <sz val="12"/>
        <rFont val="Times New Roman"/>
        <family val="1"/>
      </rPr>
      <t>Journal of Coastal Research</t>
    </r>
    <r>
      <rPr>
        <sz val="12"/>
        <rFont val="Times New Roman"/>
        <family val="1"/>
      </rPr>
      <t>, Special Issue No. 34, pp. 437-448.</t>
    </r>
  </si>
  <si>
    <t>Friends of Greenwich Point.  2015.  History of Greenwich Point.  Old Greenwich, CT.  Available at http://www.friendsofgreenwichpoint.org/#!history-timeline/cvh3.  Accessed January 15, 2015.</t>
  </si>
  <si>
    <t xml:space="preserve">Fuller, M.L.  1914.  The geology of Long Island, New York.  U.S. Geological Survey Professional Paper 82.  Available at http://pubs.er.usgs.gov/publication/pp82.  </t>
  </si>
  <si>
    <t>Giese, G.S., S.T. Mague, and S.S. Rogers.  2009.  A geomorphological analysis of Nauset Beach / Pleasant Bay / Chatham Harbor for the purpose of estimating future configurations and conditions.  Report prepared for The Pleasant Bay Resource Management Alliance.  Provincetown Center for Coastal Studies, Provincetown, MA.  32 p.</t>
  </si>
  <si>
    <r>
      <t xml:space="preserve">Giese, G.S., S.T. Mague, S.S. Rogers and M. Borrelli.  2010.  A geomorphological analysis of the Monomoy Barrier System.  Provincetown Center for Coastal Studies, Provincetown, MA.  Appendix I </t>
    </r>
    <r>
      <rPr>
        <i/>
        <sz val="12"/>
        <rFont val="Times New Roman"/>
        <family val="1"/>
      </rPr>
      <t>in</t>
    </r>
    <r>
      <rPr>
        <sz val="12"/>
        <rFont val="Times New Roman"/>
        <family val="1"/>
      </rPr>
      <t xml:space="preserve"> U.S. Fish and Wildlife Service (2014), Monomoy National Wildlife Refuge Draft Comprehensive Conservation Plan and Environmental Impact Statement, Chatham, MA.  40 p.</t>
    </r>
  </si>
  <si>
    <r>
      <t xml:space="preserve">Goldin, M.R., and J.V. Regosin.  1998.  Chick behavior, habitat use, and reproductive success of piping plovers at Goosewing Beach, Rhode Island.  </t>
    </r>
    <r>
      <rPr>
        <i/>
        <sz val="12"/>
        <rFont val="Times New Roman"/>
        <family val="1"/>
      </rPr>
      <t>Journal of Field Ornithology</t>
    </r>
    <r>
      <rPr>
        <sz val="12"/>
        <rFont val="Times New Roman"/>
        <family val="1"/>
      </rPr>
      <t xml:space="preserve"> 69(2):228-234.</t>
    </r>
  </si>
  <si>
    <t xml:space="preserve">Great Pond Foundation.  2010.  Annual Report 2010.  Edgartown, MA.  15 p.  Available at http://www.greatpondfoundation.org/publications.cfm.  </t>
  </si>
  <si>
    <t xml:space="preserve">Great Pond Foundation.  2011.  Annual Report, July 1, 2010, to June 30, 2011.  Edgartown, MA.  16 p.  Available at http://www.greatpondfoundation.org/publications.cfm.  </t>
  </si>
  <si>
    <t xml:space="preserve">Great Pond Foundation.  2012.  Annual Report, July 1, 2011, to June 30, 2012.  Edgartown, MA.  9 p.  Available at http://www.greatpondfoundation.org/publications.cfm.  </t>
  </si>
  <si>
    <t xml:space="preserve">Great Pond Foundation.  2013.  Annual Report, July 1, 2012, to June 30, 2013.  Edgartown, MA.  16 p.  Available at http://www.greatpondfoundation.org/publications.cfm.  </t>
  </si>
  <si>
    <t xml:space="preserve">Google, Inc.  2015.  Google Earth (Version 7.1.2.2041) [Software].  Available from http://www.google.com/earth/index.html.  </t>
  </si>
  <si>
    <t>Harrington, B. R. 2008.  Coastal inlets as strategic habitat for shorebirds in the southeastern United States. DOER Technical Notes Collection. ERDC TN-DOER-E25. Vicksburg, Mississippi: U.S. Army Engineer Research and Development Center. Available at http://el.erdc.usace.army.mil/dots/doer.</t>
  </si>
  <si>
    <r>
      <t xml:space="preserve">Hayes, M.O., and D.M. FitzGerald.  2013.  Origin, Evolution, and Classification of Tidal Inlets.  </t>
    </r>
    <r>
      <rPr>
        <i/>
        <sz val="12"/>
        <rFont val="Times New Roman"/>
        <family val="1"/>
      </rPr>
      <t>Journal of Coastal Research</t>
    </r>
    <r>
      <rPr>
        <sz val="12"/>
        <rFont val="Times New Roman"/>
        <family val="1"/>
      </rPr>
      <t xml:space="preserve"> Special Issue 69, pp. 14-33.</t>
    </r>
  </si>
  <si>
    <t>Herrington, T. O.  2003.  Manual for coastal hazard mitigation.  New Jersey Sea Grant College Program, Publication NJSG-03-0511.  108 p.  Available at http://www.state.nj.us/dep/cmp/coastal_hazard_manual.pdf.</t>
  </si>
  <si>
    <t xml:space="preserve">Howes, B., R. Samimy, D. Schlezinger, S. Kelley, J. Ramsey, and E. Eichner.  2003.  Linked Watershed-Embayment Model to Determine Critical Nitrogen Loading Thresholds for Stage Harbor, Sulphur Springs, Taylors Pond, Bassing Harbor, and Muddy Creek, Chatham, Massachusetts. Massachusetts Estuaries Project, Massachusetts Department of Environmental Protection. Boston, MA.  272 p.  </t>
  </si>
  <si>
    <t>Howes, B., S. Kelley, J. Ramsey, R. Samimy, E. Eichner, D. Schlezinger, and J. Wood.  2004. Linked Watershed-Embayment Model to Determine Critical Nitrogen Loading Thresholds for Popponesset Bay, Mashpee and Barnstable, Massachusetts. Massachusetts Estuaries Project, Massachusetts Department of Environmental Protection. Boston, MA.  150 p.</t>
  </si>
  <si>
    <t xml:space="preserve">Howes, B., R. Samimy, D. Schlezinger, J. Ramsey, S. Kelley, and E. Eichner.  2005a.  Linked Watershed-Embayment Model to Determine Critical Nitrogen Loading Thresholds for Great/Perch Pond, Green Pond and Bournes Pond, Falmouth, Massachusetts. Massachusetts Estuaries Project, Massachusetts Department of Environmental Protection. Boston, MA.  221 p.  </t>
  </si>
  <si>
    <t xml:space="preserve">Howes, B., R. Samimy, D. Schlezinger, S. Kelley, J. Ramsey, T. Ruthven, and E. Eichner.  2005b.  Linked Watershed-Embayment Model to Determine Critical Nitrogen Loading Thresholds for the Quashnet River, Hamblin Pond, and Jehu Pond, in the Waquoit Bay System of the Towns of Mashpee and Falmouth, Massachusetts. Massachusetts Estuaries Project, Massachusetts Department of Environmental Protection. Boston, MA.  164 p.  </t>
  </si>
  <si>
    <t xml:space="preserve">Howes, B., R. Samimy, D. Schlezinger, T. Ruthven, J. Ramsey, and E. Eichner.  2006a.  Linked Watershed-Embayment Model to Determine Critical Nitrogen Loading Thresholds for Centerville River System, Barnstable, Massachusetts. Massachusetts Estuaries Project, Massachusetts Department of Environmental Protection. Boston, MA.  172 p.  </t>
  </si>
  <si>
    <t xml:space="preserve">Howes B., S. W. Kelley, J. S. Ramsey, R. Samimy, D. Schlezinger, and E. Eichner.   2006b. Linked Watershed-Embayment Model to Determine Critical Nitrogen Loading Thresholds for Three Bays, Barnstable, Massachusetts. Massachusetts Estuaries Project, Massachusetts Department of Environmental Protection. Boston, MA.  183 p.  </t>
  </si>
  <si>
    <t xml:space="preserve">Howes, B., R. Samimy, D. Schlezinger, T. Ruthven, J. Ramsey, and E. Eichner.  2006c.  Linked Watershed-Embayment Model to Determine Critical Nitrogen Loading Thresholds for Rushy Marsh Pond in the Town of Barnstable, Massachusetts. Massachusetts Estuaries Project, Massachusetts Department of Environmental Protection. Boston, MA.  118 p.  </t>
  </si>
  <si>
    <t xml:space="preserve">Howes, B., R. Samimy, D. Schlezinger, S. Kelley, J. Ramsey, M. Osler and E. Eichner.  2006d.  Linked Watershed-Embayment Model to Determine Critical Nitrogen Loading Thresholds for Sesachacha Pond, Town of Nantucket, Nantucket Island, Massachusetts.  Massachusetts Estuaries Project, Massachusetts Department of Environmental Protection. Boston, MA.    107 p.  </t>
  </si>
  <si>
    <t xml:space="preserve">Howes B., R. Samimy, D. Schlezinger, J. Ramsey, S. Kelley, and E. Eichner.   2006e. Linked Watershed-Embayment Model to Determine Critical Nitrogen Loading Thresholds for Little Pond System, Falmouth, Massachusetts. SMAST/DEP Massachusetts Estuaries Project, Massachusetts Department of Environmental Protection. Boston, MA.  142 p.  </t>
  </si>
  <si>
    <t>Howes, B.L., S. W. Kelley, J.S. Ramsey, E.M. Eichner, R.I. Samimy, and D.R. Schlezinger.  2006f.  Linked Watershed-Embayment Model to Determine Critical Nitrogen Loading Thresholds for the Oyster Pond System, Falmouth, MA. SMAST/DEP Massachusetts Estuaries Project, Massachusetts Department of Environmental Protection. Boston, MA.  127 p.</t>
  </si>
  <si>
    <t>Howes, B., S. W. Kelley, J. S. Ramsey, R. Samimy, D. Schlezinger, E. Eichner.  2006g.  Linked Watershed-Embayment Model to Determine Critical Nitrogen Loading Thresholds for the Phinneys Harbor – Eel Pond – Back River System, Bourne, Massachusetts. Massachusetts Estuaries Project, Massachusetts Department of Environmental Protection.  Boston, MA.  142 p.</t>
  </si>
  <si>
    <t>Howes, B., R. Samimy, D. Schlezinger, S.W. Kelley, J.S. Ramsey, E. Eichner.  2006h.  Linked Watershed-Embayment Model to Determine Critical Nitrogen Loading Thresholds for West Falmouth, Falmouth, Massachusetts. Massachusetts Estuaries Project, Massachusetts Department of Environmental Protection.  Boston, MA.  161 p.</t>
  </si>
  <si>
    <t xml:space="preserve">Howes, B.L., S.W. Kelley, J. S. Ramsey, R.I. Samimy, D.R. Schlezinger, E.M. Eichner.  2007.  Linked Watershed-Embayment Model to Determine Critical Nitrogen Loading Thresholds for the Rock Harbor Embayment System, Orleans, MA. SMAST/DEP Massachusetts Estuaries Project, Massachusetts Department of Environmental Protection. Boston, MA.  123 p.  </t>
  </si>
  <si>
    <t xml:space="preserve">Howes, B., R. Samimy, D. Schlezinger, J. Ramsey, and E. Eichner.  2008.  Linked Watershed-Embayment Model to Determine Critical Nitrogen Loading Threshold for Edgartown Great Pond System, Edgartown, Massachusetts. Massachusetts Estuaries Project, Massachusetts Department of Environmental Protection. Boston, MA.  120 p.  </t>
  </si>
  <si>
    <t xml:space="preserve">Howes, B., R. Samimy, D. Schlezinger, E. Eichner, S. Kelley, J. Ramsey, and W. Wilcox.  2010.  Linked Watershed-Embayment Model to Determine the Critical Nitrogen Loading Threshold for the Farm Pond System, Oak Bluffs, Massachusetts.  SMAST/DEP Massachusetts Estuaries Project, Massachusetts Department of Environmental Protection. Boston, MA.  133 p.  </t>
  </si>
  <si>
    <t xml:space="preserve">Howes, B., R. Samimy, D. Schlezinger, E. Eichner, S. Kelley, J. Ramsey, and P.J. Detjens.  2011.  Linked Watershed-Embayment Model to Determine Critical Nitrogen Loading Thresholds for the Bass River Embayment System, Towns of Yarmouth and Dennis, Massachusetts.  SMAST/DEP Massacusetts Estuaries Project,  Massachusetts Department of Environmental Protection.  Boston, MA.  222 p.  </t>
  </si>
  <si>
    <t xml:space="preserve">Howes, B., E. Eichner, R. Samimy, D. Schlezinger, T. Ruthven, J. Ramsey, and P.J. Detjens.  2012.  Linked Watershed-Embayment Model to Determine Critical Nitrogen Loading Thresholds for the Swan Pond River Embayment System, Town of Dennis, Massachusetts. SMAST/DEP Massachusetts Estuaries Project, Massachusetts Department of Environmental Protection. Boston, MA.  166 p.  </t>
  </si>
  <si>
    <t xml:space="preserve">Howes, B., R. Samimy, D. Schlezinger, E. Eichner, R. Acker, J. Ramsey, and P.J. Detjens.  2013a. Linked Watershed-Embayment Model to Determine Critical Nitrogen Loading Thresholds for the Falmouth Inner Harbor Embayment System, Town of Falmouth, Massachusetts. SMAST/DEP Massachusetts Estuaries Project, Massachusetts Department of Environmental Protection. Boston, MA.  148 p.  </t>
  </si>
  <si>
    <t xml:space="preserve">Howes, B., R. Samimy, E. Eichner, D. Schlezinger, S. Kelley, J. Ramsey, and P.J. Detjens.  2013b. Linked Watershed-Embayment Model to Determine Critical Nitrogen Loading Thresholds for the Fiddlers Cove and Rands Harbor Embayment Systems, Town of Falmouth, Massachusetts. SMAST/DEP Massachusetts Estuaries Project, Massachusetts Department of Environmental Protection. Boston, MA.  174 p.  </t>
  </si>
  <si>
    <t xml:space="preserve">Howes, B., R. Samimy, D. Schlezinger, E. Eichner, S. Kelley, J. Ruthven, J. Ramsey, and P.J. Detjens.  2013c. Linked Watershed-Embayment Model to Determine Critical Nitrogen Loading Threshold for the Oak Bluffs Harbor System, Town of Oak Bluffs, Massachusetts. SMAST/DEP Massachusetts Estuaries Project, Massachusetts Department of Environmental Protection. Boston, MA.  141 p.  </t>
  </si>
  <si>
    <t xml:space="preserve">Howes, B., E. Eichner, R. Samimy, D. Schlezinger, S. Kelley, J. Ramsey, and P.J. Detjens.   2013d.  Linked Watershed-Embayment Model to Determine Critical Nitrogen Loading Threshold for the Tisbury Great Pond / Black Point Pond System, Towns of Chilmark and West Tisbury, Massachusetts. SMAST/DEP Massachusetts Estuaries Project, Massachusetts Department of Environmental Protection. Boston, MA.  180 p.  </t>
  </si>
  <si>
    <t xml:space="preserve">Howes, B., E. Eichner, R. Samimy, D. Schlezinger, S. Kelley, J. Ramsey, and P.J. Detjens.  2013e. Linked Watershed-Embayment Model to Determine Critical Nitrogen Loading Thresholds for Wild Harbor Embayment System, Town of Falmouth, Massachusetts. SMAST/DEP Massachusetts Estuaries Project, Massachusetts Department of Environmental Protection. Boston, MA.  163 p.  </t>
  </si>
  <si>
    <t xml:space="preserve">Howes, B., R. Samimy, D. Schlezinger, E. Eichner, J. Ramsey, and S. Kelley.  2014.  Linked Watershed-Embayment Model to Determine Critical Nitrogen Loading Threshold for the Hummock Pond System, Towns of Nantucket, MA.  SMAST/DEP Massachusetts Estuaries Project, Massachusetts Department of Environmental Protection, Boston, MA.  151 p.  </t>
  </si>
  <si>
    <t xml:space="preserve">Howes, B., R. Samimy, D. Schlezinger, E. Eichner, S. Kelley, J. Ramsey, and G. Simmons.  2015.  Linked Watershed-Embayment Model to Determine Critical Nitrogen Loading Threshold for the Chilmark Pond System, Town of Chilmark, MA.  SMAST/DEP Massachusetts Estuaries Project, Massachusetts Department of Environmental Protection, Boston, MA.  151 p.  </t>
  </si>
  <si>
    <r>
      <t xml:space="preserve">Kelley, J.T., A.R. Kelley, and O.H. Pilkey, Sr.  1989.  </t>
    </r>
    <r>
      <rPr>
        <i/>
        <sz val="12"/>
        <rFont val="Times New Roman"/>
        <family val="1"/>
      </rPr>
      <t>Living with the Coast of Maine</t>
    </r>
    <r>
      <rPr>
        <sz val="12"/>
        <rFont val="Times New Roman"/>
        <family val="1"/>
      </rPr>
      <t xml:space="preserve">.  Durham, NC:  Duke University Press.  174 p.  </t>
    </r>
  </si>
  <si>
    <t>Kraus, N.C.  2006.  Coastal inlet functional design:  anticipating morphologic response.  Proceedings Coastal Dynamics ’05, ASCE Press.  13 p.  Available at http://cirp.wes.army.mil/Downloads/PDF/CD05InletFunctDesign.pdf. Accessed January 15, 2015.</t>
  </si>
  <si>
    <t>Kraus, N. C.  2007.  Coastal inlets of Texas, USA.  Proceedings Coastal Sediments ’07.  Reston, Virginia: ASCE Press.  Pp. 1475-1488.  Available at http://www.dtic.mil/cgi-bin/GetTRDoc?Location=U2&amp;doc=GetTRDoc.pdf&amp;AD=ADA481728.</t>
  </si>
  <si>
    <t>Kraus, N.C., G.A. Zarillo, and J.F. Tavolaro.  2003.  Hypothetical Relocation of Fire Island Inlet, New York.  Proceedings Coastal Sediments ’03.  Corpus Christi, TX:  World Scientific Publishing Corp. and East Meets West Productions.  15 p.  Available at http://www.google.com/url?sa=t&amp;rct=j&amp;q=&amp;esrc=s&amp;source=web&amp;cd=4&amp;ved=0CDUQFjAD&amp;url=http%3A%2F%2Fwww.dtic.mil%2Fget-tr-doc%2Fpdf%3FAD%3DADA482234&amp;ei=So7FU-XcJ5avyASgvYLAAw&amp;usg=AFQjCNGAuAEoKgM4nY2ebxSYey9VW7ATbg&amp;bvm=bv.70810081,d.aWw accessed July 15, 2014.</t>
  </si>
  <si>
    <r>
      <t xml:space="preserve">Leatherman, S.P.  1988.  </t>
    </r>
    <r>
      <rPr>
        <i/>
        <sz val="12"/>
        <rFont val="Times New Roman"/>
        <family val="1"/>
      </rPr>
      <t>Barrier Island Handbook</t>
    </r>
    <r>
      <rPr>
        <sz val="12"/>
        <rFont val="Times New Roman"/>
        <family val="1"/>
      </rPr>
      <t>.  College Park, Maryland:  Coastal Publication Series, Laboratory for Coastal Research, The University of Maryland.  92 p.</t>
    </r>
  </si>
  <si>
    <r>
      <t xml:space="preserve">Leatherman, S.P.  1989.  Role of inlets in geomorphic evolution of the south shore barriers of Long Island, New York, USA.  </t>
    </r>
    <r>
      <rPr>
        <i/>
        <sz val="12"/>
        <rFont val="Times New Roman"/>
        <family val="1"/>
      </rPr>
      <t>Environmental Management</t>
    </r>
    <r>
      <rPr>
        <sz val="12"/>
        <rFont val="Times New Roman"/>
        <family val="1"/>
      </rPr>
      <t xml:space="preserve"> 13(1):109-115.</t>
    </r>
  </si>
  <si>
    <t xml:space="preserve">Lee, V.  1980.  An Elusive Compromise:  Rhode Island Coastal Ponds and Their People.  Coastal Resources Center, University of Rhode Island Marine Technical Report 73.  Narragansett, RI.  91 p.  Available at http://www.nsgl.gso.uri.edu/riu/riut80009.pdf.    </t>
  </si>
  <si>
    <t>Lott, C. A., C. S. Ewell, Jr., and K. L. Volansky.  2009.  Habitat associations of shoreline-dependent birds in barrier island ecosystems during fall migration in Lee County, Florida. Dredging Operations and Environmental Research Program Publication ERDC/EL TR-09-14.  Engineer Research and Development Center, U.S. Army Corps of Engineers, Washington, D.C.  110 pp.</t>
  </si>
  <si>
    <t>Maddock, S., M. Bimbi, and W. Golder. 2009. South Carolina shorebird project, draft 2006-2008 piping plover summary report.  Audubon North Carolina and U.S. Fish and Wildlife Service, Charleston, South Carolina. 135 pp.</t>
  </si>
  <si>
    <t>Mason, C., and R. M. Sorensen.  1971.  Properties and stability of a Texas barrier beach inlet.  Texas A&amp;M University Sea Grant Program Publication No. TAMU-SG-71-217.  177 p.  Available at http://nsgl.gso.uri.edu/tamu/tamut71009.pdf.</t>
  </si>
  <si>
    <t>Massachusetts Department of Environmental Protection (MA DEP).  2008.  401 Water Quality Certification Application for BRP WW07, Major Project Dredging at the Channel of Herring River, Allen Harbor, Wychmere Harbor, Saquatucket Harbor in Harwich / Nantucket Sound.  401 WQC Transmittal No: W001321 Letter dated August 18, 2008, to the Harbor Master, Town of Harwich, MA.  Available at http://threeharbors.com/Harwich%20DEP%20Dredging%20Permits.htm.  Accessed January 13, 2015.</t>
  </si>
  <si>
    <t>Massachusetts Executive Office of Environmental Affairs.  2013.  Environmental Notification Form:  Ellisville Inlet Relocation.  Massachusetts Environmental Policy Act (MEPA) Office, Boston, MA.  4 p.</t>
  </si>
  <si>
    <t xml:space="preserve">Massachusetts Office of Coastal Zone Management (CZM), Executive Office of Energy and Environmental Affairs.  2015.  Massachusetts Open Resource Information System (MORIS).  Available at http://www.mass.gov/eea/agencies/czm/program-areas/mapping-and-data-management/moris/.  </t>
  </si>
  <si>
    <t>Masterson, R. P., Jr., J. L. Machemehl, and V. V. Cavaroc.  1973.  Sediment movement in Tubbs Inlet, North Carolina.  University of North Carolina Sea Grant Report No. 73-2.  117 p.  Available at http://nsgl.gso.uri.edu/ncu/ncut73013.pdf.</t>
  </si>
  <si>
    <t>Morgan, M. J., N.C. Kraus, and J.M. McDonald.  2005. Geomorphic analysis of Mattituck Inlet and Goldsmith Inlet, Long Island, New York.  ERDC/CHL TR-05-2. U.S. Army Corps of Engineers, Engineer Research and Development Center, Vicksburg, MS.  330 p.</t>
  </si>
  <si>
    <r>
      <t xml:space="preserve">Morton, R. A.  2008.  Historical changes in the Mississippi-Alabama barrier-island chain and the roles of extreme storms, sea level, and human activities.  </t>
    </r>
    <r>
      <rPr>
        <i/>
        <sz val="12"/>
        <rFont val="Times New Roman"/>
        <family val="1"/>
      </rPr>
      <t>Journal of Coastal Research</t>
    </r>
    <r>
      <rPr>
        <sz val="12"/>
        <rFont val="Times New Roman"/>
        <family val="1"/>
      </rPr>
      <t xml:space="preserve"> 24(6):1587-1600.</t>
    </r>
  </si>
  <si>
    <t xml:space="preserve">MyTopo Online Historical Maps Collection.  2015.  Historical Maps.  Available at http://historical.mytopo.com/index.cfm?CFID=935450&amp;CFTOKEN=88685760. Last accessed January 16, 2015.   </t>
  </si>
  <si>
    <t>National Oceanic and Atmospheric Administration (NOAA).  2015.  NOAA’s Historical Map &amp; Chart Collection.  Available at http://historicalcharts.noaa.gov/.</t>
  </si>
  <si>
    <t>Nelson, B.W.  1979.  Shoreline Changes and Physiography of Maine's Sandy Coastal Beaches.   M.S. Thesis, Department of Oceanography, University of Maine, Orono. ME.  302 p.</t>
  </si>
  <si>
    <t xml:space="preserve">New Hampshire Department of Environmental Services (NH DES).  2005.  NH Salt Marsh Restoration:  Little River Salt Marsh, North Hampton.  Fact Sheet WMB-CP-14.  3 p.  Available at http://des.nh.gov/organization/commissioner/pip/factsheets/cp/documents/cp-14.pdf. </t>
  </si>
  <si>
    <t>Nordstrom, K.F.  1988.  Effects of shore protection and dredging projects on beach configuration unjettied near tidal inlets in New Jersey.  In D.G. Aubrey and L. Weisher (eds), Hydrodynamics and Sediment Dynamics of Tidal Inlets.  Lecture Notes on Coastal and Estuarine Studies 29:440-454.  Available at http://www.agu.org/books/ln/v029/LN029p0440/LN029p0440.pdf.  Accessed June 26, 2014.</t>
  </si>
  <si>
    <r>
      <t xml:space="preserve">Otvos, E. G.  2006.  Discussion of Froede, C. R., Jr., 2006.  The impact that Hurricane Ivan (September 16, 2004) made across Dauphin Island, Alabama.  </t>
    </r>
    <r>
      <rPr>
        <i/>
        <sz val="12"/>
        <rFont val="Times New Roman"/>
        <family val="1"/>
      </rPr>
      <t>Journal of Coastal Research</t>
    </r>
    <r>
      <rPr>
        <sz val="12"/>
        <rFont val="Times New Roman"/>
        <family val="1"/>
      </rPr>
      <t xml:space="preserve"> 22(2):562-573.  </t>
    </r>
    <r>
      <rPr>
        <i/>
        <sz val="12"/>
        <rFont val="Times New Roman"/>
        <family val="1"/>
      </rPr>
      <t>Journal of Coastal Research</t>
    </r>
    <r>
      <rPr>
        <sz val="12"/>
        <rFont val="Times New Roman"/>
        <family val="1"/>
      </rPr>
      <t xml:space="preserve"> 22(6):1585-1588.</t>
    </r>
  </si>
  <si>
    <r>
      <t xml:space="preserve">Otvos, E. G., and G. A. Carter.  2008.  Hurricane degradation – Barrier island development cycles, northeastern Gulf of Mexico:  Landform evolution and island chain history.  </t>
    </r>
    <r>
      <rPr>
        <i/>
        <sz val="12"/>
        <rFont val="Times New Roman"/>
        <family val="1"/>
      </rPr>
      <t>Journal of Coastal Research</t>
    </r>
    <r>
      <rPr>
        <sz val="12"/>
        <rFont val="Times New Roman"/>
        <family val="1"/>
      </rPr>
      <t xml:space="preserve"> 24(2):463-478.</t>
    </r>
  </si>
  <si>
    <r>
      <t xml:space="preserve">Patton, P.C., and J.M. Kent.  1992.  </t>
    </r>
    <r>
      <rPr>
        <i/>
        <sz val="12"/>
        <rFont val="Times New Roman"/>
        <family val="1"/>
      </rPr>
      <t>A Moveable Shore:  The Fate of the Connecticut Coast</t>
    </r>
    <r>
      <rPr>
        <sz val="12"/>
        <rFont val="Times New Roman"/>
        <family val="1"/>
      </rPr>
      <t>.  Durham, NC:  Duke University Press.  143 p.</t>
    </r>
  </si>
  <si>
    <t>Peconic Estuary Program.  2004.  Peconic Estuary Program Critical Lands Protection Plan.  Yaphank, NY.  61 p.  Available at http://www.peconicestuary.org/reports.php.  Accessed January 8, 2015.</t>
  </si>
  <si>
    <r>
      <t xml:space="preserve">Pilkey, O. H., and R. Young.  2009.  </t>
    </r>
    <r>
      <rPr>
        <i/>
        <sz val="12"/>
        <rFont val="Times New Roman"/>
        <family val="1"/>
      </rPr>
      <t>The Rising Sea</t>
    </r>
    <r>
      <rPr>
        <sz val="12"/>
        <rFont val="Times New Roman"/>
        <family val="1"/>
      </rPr>
      <t>.  Washington, D.C.:  Island Press.  203 p.</t>
    </r>
  </si>
  <si>
    <t xml:space="preserve">Rhode Island Coastal Resources Management Council (RI CRMC).  1999.  Rhode Island’s Salt Pond Region:  A Special Area Management Plan (Maschaug to Point Judith Ponds).  Providence, RI.  238 p.  Available at http://www.crmc.ri.gov/samp_sp.html.  </t>
  </si>
  <si>
    <t>Rice, T. M.  2009.  Best management practices for shoreline stabilization to avoid and minimize adverse environmental impacts.  Prepared for the USFWS, Panama City Ecological Services Field Office.  Terwilliger Consulting, Inc., Locustville, Virginia.  21 pp.</t>
  </si>
  <si>
    <r>
      <t>Rice, T. M.  2012a.  Inventory of habitat modifications to tidal inlets in the continental U.S. coastal migration and wintering range of the piping plover (</t>
    </r>
    <r>
      <rPr>
        <i/>
        <sz val="12"/>
        <rFont val="Times New Roman"/>
        <family val="1"/>
      </rPr>
      <t>Charadrius melodus</t>
    </r>
    <r>
      <rPr>
        <sz val="12"/>
        <rFont val="Times New Roman"/>
        <family val="1"/>
      </rPr>
      <t xml:space="preserve">).  Appendix 1b </t>
    </r>
    <r>
      <rPr>
        <i/>
        <sz val="12"/>
        <rFont val="Times New Roman"/>
        <family val="1"/>
      </rPr>
      <t>in</t>
    </r>
    <r>
      <rPr>
        <sz val="12"/>
        <rFont val="Times New Roman"/>
        <family val="1"/>
      </rPr>
      <t xml:space="preserve"> Comprehensive Conservation Strategy for the Piping Plover (</t>
    </r>
    <r>
      <rPr>
        <i/>
        <sz val="12"/>
        <rFont val="Times New Roman"/>
        <family val="1"/>
      </rPr>
      <t>Charadrius melodus</t>
    </r>
    <r>
      <rPr>
        <sz val="12"/>
        <rFont val="Times New Roman"/>
        <family val="1"/>
      </rPr>
      <t>) in its Coastal Migration and Wintering Range in the Continental United States, U.S. Fish and Wildlife Service, East Lansing, Michigan.  30 p.</t>
    </r>
  </si>
  <si>
    <r>
      <t>Rice, T. M.  2012b.  The Status of Sandy, Oceanfront Beach Habitat in the Continental U.S. Coastal Migration and Wintering Range of the Piping Plover (</t>
    </r>
    <r>
      <rPr>
        <i/>
        <sz val="12"/>
        <rFont val="Times New Roman"/>
        <family val="1"/>
      </rPr>
      <t>Charadrius melodus</t>
    </r>
    <r>
      <rPr>
        <sz val="12"/>
        <rFont val="Times New Roman"/>
        <family val="1"/>
      </rPr>
      <t xml:space="preserve">).  Appendix 1c </t>
    </r>
    <r>
      <rPr>
        <i/>
        <sz val="12"/>
        <rFont val="Times New Roman"/>
        <family val="1"/>
      </rPr>
      <t>in</t>
    </r>
    <r>
      <rPr>
        <sz val="12"/>
        <rFont val="Times New Roman"/>
        <family val="1"/>
      </rPr>
      <t xml:space="preserve"> Comprehensive Conservation Strategy for the Piping Plover (</t>
    </r>
    <r>
      <rPr>
        <i/>
        <sz val="12"/>
        <rFont val="Times New Roman"/>
        <family val="1"/>
      </rPr>
      <t>Charadrius melodus</t>
    </r>
    <r>
      <rPr>
        <sz val="12"/>
        <rFont val="Times New Roman"/>
        <family val="1"/>
      </rPr>
      <t>) in its Coastal Migration and Wintering Range in the Continental United States, U.S. Fish and Wildlife Service, East Lansing, Michigan.  36 p.</t>
    </r>
  </si>
  <si>
    <r>
      <t>Rice, T.M.  2014.  Inventory of Habitat Modifications to Tidal Inlets in the U.S. Atlantic Coast Breeding Range of the Piping Plover (</t>
    </r>
    <r>
      <rPr>
        <i/>
        <sz val="12"/>
        <rFont val="Times New Roman"/>
        <family val="1"/>
      </rPr>
      <t>Charadrius melodus</t>
    </r>
    <r>
      <rPr>
        <sz val="12"/>
        <rFont val="Times New Roman"/>
        <family val="1"/>
      </rPr>
      <t>) prior to Hurricane Sandy:  South Shore of Long Island to Virginia.  Report submitted to the U.S. Fish and Wildlife Service, Hadley, Massachusetts. 25 p.</t>
    </r>
  </si>
  <si>
    <r>
      <t>Rice, T.M.  2015.  Inventory of Habitat Modifications to Sandy Oceanfront Beaches in the U.S. Atlantic Coast Breeding Range of the Piping Plover (</t>
    </r>
    <r>
      <rPr>
        <i/>
        <sz val="12"/>
        <rFont val="Times New Roman"/>
        <family val="1"/>
      </rPr>
      <t>Charadrius melodus</t>
    </r>
    <r>
      <rPr>
        <sz val="12"/>
        <rFont val="Times New Roman"/>
        <family val="1"/>
      </rPr>
      <t>) prior to Hurricane Sandy:  South Shore of Long Island to Virginia.  Report submitted to the U.S. Fish and Wildlife Service, Hadley, Massachusetts. 47 p.</t>
    </r>
  </si>
  <si>
    <t>Sargent, F.E., and R.R. Bottin, Jr.  1989.  Case Histories of Corps Breakwater and Jetty Structures.  Report 7:  New England Division.  U.S. Army Corps of Engineers, Coastal Engineering Research Center Technical Report REMR-CO-3.  Vicksburg, MS.  110 p.  Available at http://chl.erdc.usace.army.mil/%5CMedia%5C4%5C4%5C6%5CTechReport7.pdf.  Accessed June 3, 2014.</t>
  </si>
  <si>
    <t>Seabergh, W.C., and L.J. Thomas.  2002.  Weir Jetties at Coastal Inlets:  Part 2, Case Studies.  U.S. Army Corps of Engineers Coastal and Hydraulics Engineering Technical Note ERDC/CHL CHETN-IV-54.  Vicksburg, MS.  21 p.  Available at http://chl.erdc.usace.army.mil/library/publications/chetn/pdf/chetn-iv-54a.pdf.  Accessed June 3, 2014.</t>
  </si>
  <si>
    <t>Slovinsky, P.A., and S.M. Dickson.  2003.  Variation of beach morphology along the Saco Bay littoral cell:  An analysis of recent trends and management alternatives.  Maine Geological Survey Open-File Report 03-78.  Augusta, ME.  64 p.</t>
  </si>
  <si>
    <t>Slovinsky, P.A., and S.M. Dickson.  2003.  Impacts of future sea level rise on the coastal floodplain.  Maine Geological Survey Open-File Report 06-14.  Augusta, ME.  27 p.</t>
  </si>
  <si>
    <t>Smith, E.R.  1988.  Case Histories of Corps Breakwater and Jetty Structures.  Report 5:  North Atlantic Division.  U.S. Army Corps of Engineers, Coastal Engineering Research Center Technical Report REMR-CO-3.  Vicksburg, MS.  117 p.  Available at http://chl.erdc.usace.army.mil/%5CMedia%5C4%5C4%5C4%5CTechReport5.pdf.  Accessed June 3, 2014.</t>
  </si>
  <si>
    <r>
      <t xml:space="preserve">Smith, J.B., and D.M. FitzGerald.  1994.  Sediment transport patterns at the Essex River Inlet ebb-tidal delta, Massachusetts, USA.  </t>
    </r>
    <r>
      <rPr>
        <i/>
        <sz val="12"/>
        <rFont val="Times New Roman"/>
        <family val="1"/>
      </rPr>
      <t>Journal of Coastal Research</t>
    </r>
    <r>
      <rPr>
        <sz val="12"/>
        <rFont val="Times New Roman"/>
        <family val="1"/>
      </rPr>
      <t xml:space="preserve"> 10(3):752-774.</t>
    </r>
  </si>
  <si>
    <t>Speer, P.E., D.G. Aubrey, and E. Ruder.  1982.  Beach changes at Nauset Inlet, Cape Cod, Massachusetts, 1670-1981.  Woods Hole Oceanographic Institution Technical Report WHOI-82-40.  Woods Hole, MA.  100 p.</t>
  </si>
  <si>
    <t>Stockdon, H. F., K. S. Doran, and K. A. Serafin.  2010.  Coastal change on Gulf Islands National Seashore during Hurricane Gustav:  West Ship, East Ship, Horn, and Petit Bois Islands.  U.S. Geological Survey Open-File Report 2010-1090.  14 pp.</t>
  </si>
  <si>
    <r>
      <t xml:space="preserve">Stolt, M., M. Bradley, J. Turenne, M. Payne, E. Scherer, G. Cicchetti, E. Shumchenia, M. Guarinello, J. King, J. Boothroyd, B. Oakley, C. Thornber, and P. August.  2011.  Mapping shallow coastal ecosystems:  A case study of a Rhode Island lagoon.  </t>
    </r>
    <r>
      <rPr>
        <i/>
        <sz val="12"/>
        <rFont val="Times New Roman"/>
        <family val="1"/>
      </rPr>
      <t>Journal of Coastal Research</t>
    </r>
    <r>
      <rPr>
        <sz val="12"/>
        <rFont val="Times New Roman"/>
        <family val="1"/>
      </rPr>
      <t xml:space="preserve"> 27(6A):1-15.</t>
    </r>
  </si>
  <si>
    <t>Suffolk County Planning Department. 1985. Analysis of dredging and spoil disposal activity by Suffolk County, County of Suffolk, New York: Historical perspective and a look to the future.  Suffolk County Planning Department, Hauppauge, NY. 85 p.</t>
  </si>
  <si>
    <t>Suffolk County.  2015.  Cedar Point County Park.  Hauppauge, NY.  Available at http://www.suffolkcountyny.gov/Departments/Parks/Parks/CedarPointCountyPark.aspx.   Accessed January 5, 2015.</t>
  </si>
  <si>
    <r>
      <t xml:space="preserve">Thelen, B.A., and R.K. Thiet.  2008.  Molluscan community recovery following partial tidal restoration of a New England estuary, U.S.A.  </t>
    </r>
    <r>
      <rPr>
        <i/>
        <sz val="12"/>
        <rFont val="Times New Roman"/>
        <family val="1"/>
      </rPr>
      <t>Restoration Ecology</t>
    </r>
    <r>
      <rPr>
        <sz val="12"/>
        <rFont val="Times New Roman"/>
        <family val="1"/>
      </rPr>
      <t xml:space="preserve"> 17(5):695-703.</t>
    </r>
  </si>
  <si>
    <r>
      <t xml:space="preserve">Thomas, R. C., K. B. Brown, and N. C. Kraus. 2011. Inlet stabilization: A case study at mouth of Colorado River, Texas. </t>
    </r>
    <r>
      <rPr>
        <i/>
        <sz val="12"/>
        <rFont val="Times New Roman"/>
        <family val="1"/>
      </rPr>
      <t>Proceedings of Coastal Sediments 2011</t>
    </r>
    <r>
      <rPr>
        <sz val="12"/>
        <rFont val="Times New Roman"/>
        <family val="1"/>
      </rPr>
      <t>, Miami, Florida. Vol. 1, pp. 533-545.</t>
    </r>
  </si>
  <si>
    <t xml:space="preserve">Tiffney, W.N., and C. Andrews.  1990.  Sesachacha &amp; Sankaty:  Pond Opening and Erosion on Nantucket’s Eastern Shore.  Historic Nantucket 38(1):4-6.  Available at http://www.nha.org/history/hn/HN-tiffney-sechacha.htm.  </t>
  </si>
  <si>
    <t xml:space="preserve">Town of East Hampton.  1999.  Town of East Hampton Local Waterfront Revitalization Program.  As adopted December 3, 1999, by the Town of East Hampton, approved by New York State Secretary of State December 20, 2007, and concurred by US Office of Ocean and Coastal Resources Management August 26, 2008.  East Hampton, NY.  879 p.  Available at http://docs.dos.ny.gov/communitieswaterfronts/LWRP/East%20Hampton_T/Index.html.  </t>
  </si>
  <si>
    <t>Town of East Hampton.  2013.  Piping Plover and Least Tern Breeding Bird Management Program End of Season Report.  September 2013.  Town of East Hampton, New York.  31 p.</t>
  </si>
  <si>
    <t xml:space="preserve">Town of Nantucket.  2015.  Pond Openings.  Available at http://www.nantucket-ma.gov/556/Pond-Openings.  Accessed March 17, 2015.  </t>
  </si>
  <si>
    <t xml:space="preserve">Town of Southold.  2009.  Short-Term Work Plan to Assess, Mitigate and Restore the Ecological Function and Values of Goldsmith Inlet - Goldsmith Inlet Management Plan.  Town of Southold, New York.  16 p.  </t>
  </si>
  <si>
    <t xml:space="preserve">Town of Southold.  2011.  Town of Southold Local Waterfront Revitalization Program, as amended.  Southold, NY.  1,017 p.  Available at http://docs.dos.ny.gov/communitieswaterfronts/LWRP/Southold_T/Index.html.  </t>
  </si>
  <si>
    <t xml:space="preserve">Trustees of Reservations.  2015.  About Wasque.  Available at http://www.thetrustees.org/places-to-visit/cape-cod-islands/wasque-reservation.html.  </t>
  </si>
  <si>
    <t>United States Army Corps of Engineers (USACE).  1992.  Inlets along the Texas Gulf Coast.  Planning Assistance to States Program, Section 22 Report.  U.S. Army Engineer District, Galveston, Southwestern Division.  56 pp.  Available at http://cirp.usace.army.mil/pubs/archive/Inlets_Along_TX_Gulf_Coast.pdf.</t>
  </si>
  <si>
    <t>USACE.  1996.  Department of the Army Permit No. 199600817 to the Massachusetts Highway Department, Interim Shore Protection Project, Oak Bluffs / Edgartown.  New England District, U.S. Army Corps of Engineers, Concord, MA.  6 p.</t>
  </si>
  <si>
    <t>USACE.  2002.  Coastal Engineering Manual.  Manual No. EM 1110-2-1100.  U.S. Army Corps of Engineers, Washington D.C.  Various paginations in 6 volumes.  Available at http://www.publications.usace.army.mil/USACEPublications/EngineerManuals/tabid/16439/u43544q/436F617374616C20456E67696E656572696E67204D616E75616C/Default.aspx.</t>
  </si>
  <si>
    <t>USACE.  2006.  Maintenance Dredging of the Harbor of Refuge Federal Navigation Project, Point Judith, Rhode Island.  Fact Sheet.  November 2006.  New England District, U.S. Army Corps of Engineers, Concord, MA.  2 p.</t>
  </si>
  <si>
    <t>USACE.  2008.  Ninigret and Cross Mills Ponds Habitat Restoration Project, Charlestown, Rhode Island.  Operations and Maintenance Manual.  New England District, U.S. Army Corps of Engineers, Concord, MA.  32 p.</t>
  </si>
  <si>
    <t>USACE.  2011a.  Maintenance and Advance Maintenance Dredging of the Federal Navigation Project in the Kennebec River, Maine.  30 Day Public Notice, March 1, 2011.  New England District, U.S. Army Corps of Engineers, Concord, MA.  8 p.</t>
  </si>
  <si>
    <t>USACE.  2011b.  Maintenance of Portions of the 8-foot Federal Navigation Channels in the Patchogue River, Westbook, and Clinton Harbor, Connecticut.  30 Day Public Notice, May 8, 2011.  New England District, U.S. Army Corps of Engineers, Concord, MA.  10 p.</t>
  </si>
  <si>
    <t>USACE.  2012a.  Maintenance Dredging of the Federal Navigation Project in Cuttyhunk Harbor, Gosnold, Massachusetts.  30 Day Public Notice, April 19, 2012.  New England District, U.S. Army Corps of Engineers, Concord, MA.  7 p.</t>
  </si>
  <si>
    <t>USACE.  2012b.  Maintenance Dredging of the Federal Navigation Project in the Housatonic River, Stratford and Milford, Connecticut.  30 Day Public Notice, August 15, 2012.  New England District, U.S. Army Corps of Engineers, Concord, MA.  6 p.</t>
  </si>
  <si>
    <t>USACE.  2012c.  Application for dredging with ten years maintenance with beach nourishment.  Accabonac harbor, Gardiner’s Bay, Suffolk County, New York.  Public Notice No. NAN-2012-00042-ESP.  June 7, 2012.  New York District, U.S. Army Corps of Engineers, New York, NY.  11 p.</t>
  </si>
  <si>
    <t>USACE.  2012d.  Application for maintenance dredging of Spring Pond Channel.  Town of Southold, Suffolk County, New York.  Public Notice No. NAN-2011-00745-EST.  February 6, 2012.  New York District, U.S. Army Corps of Engineers, New York, NY.  12 p.</t>
  </si>
  <si>
    <t>USACE.  2012e.  Application for dredging with ten years maintenance with beach nourishment.  Dickerson Creek, Shelter Island, Suffolk County, New York.  Public Notice No. NAN-2011-01446-EST.  February 29, 2012.  New York District, U.S. Army Corps of Engineers. 11 p.</t>
  </si>
  <si>
    <t>USACE.  2013a.  Maintenance Dredging of the Federal Navigation Project in the Scaborough River, Scarborough, Maine.  30 Day Public Notice, May 20, 2013.  New England District, U.S. Army Corps of Engineers, Concord, MA.  6 p.</t>
  </si>
  <si>
    <t>USACE.  2013b.  Maintenance Dredging of the 8-foot Channel of the Federal Navigation Project in the Kennebunk River, Kennebunk &amp; Kennebunkport, Maine.  30 Day Public Notice, September 30, 2013.  New England District, U.S. Army Corps of Engineers, Concord, MA.  7 p.</t>
  </si>
  <si>
    <t>USACE.  2013c.  Maintenance Dredging of the Federal Navigation Project in Hyannis Harbor, Hyannis, Massachusetts.  30 Day Public Notice, April 2, 2013.  New England District, U.S. Army Corps of Engineers, Concord, MA.  7 p.</t>
  </si>
  <si>
    <t>USACE.  2013d.  Application by the Town of Oak Bluffs, Massachusetts, to Modify Permit NAE-2009-01128 to Dredge Sengekontacket Pond at Little Bridge.  15 Day Public Notice NAE-2009-01128, December 17, 2013.  New England District, U.S. Army Corps of Engineers, Concord, MA.  11 p.</t>
  </si>
  <si>
    <t>USACE.  2013e.  Breakwater Rehabilitation, Sag Harbor, New York, Federal Navigation Project.  Public Notice No. SAG HARBOR, May 8, 2013.  New York District, U.S. Army Corps of Engineers, New York, NY.  5 p.</t>
  </si>
  <si>
    <t>USACE.  2013f.  Application by the Town of Gosnold, Cuttyhunk Island, Massachusetts, to Excavate an Opening between Westend Pond and Buzzards Bay.  Public Notice NAE-2010-938, December 10, 2013.  New England District, U.S. Army Corps of Engineers, Concord, MA.  9 p.</t>
  </si>
  <si>
    <t>USACE.  2014a.  Maintenance Dredging of the Federal Navigation Project in Cohasset Harbor, Cohasset and Scituate, Massachusettts.  30 Day Public Notice, March 5, 2014.  New England District, U.S. Army Corps of Engineers, Concord, MA.  7 p.</t>
  </si>
  <si>
    <t>USACE.  2014b.  Maintenance Dredging of the Federal Navigation Project in Menemsha Creek, Chilmark &amp; Aquinnah, Massachusetts.  30 Day Public Notice, June 6, 2014.  New England District, U.S. Army Corps of Engineers, Concord, MA.  6 p.</t>
  </si>
  <si>
    <t>USACE.  2014c.  Application for Maintenance Dredging and Beach Nourishment of Several Sites in the Town of Edgartown, Massachusetts.  Revised Public Notice NAE-2011-1511, May 27, 2014.  New England District, U.S. Army Corps of Engineers, Concord, MA.  11 p.</t>
  </si>
  <si>
    <t>USACE.  2014d.  Federal Maintenance of East and West Jetty, Nantucket Harbor, Nantucket, Massachusetts.  30 Day Public Notice, November 17, 2014.  New England District, U.S. Army Corps of Engineers, Concord, MA.  6 p.</t>
  </si>
  <si>
    <t>USACE.  2014e.  Camp Cronin Revetment, Point Judith Harbor of Refuge, Narragansett, Rhode Island.  30 Day Public Notice, February 21, 2014.  New England District, U.S. Army Corps of Engineers, Concord, MA.  6 p.</t>
  </si>
  <si>
    <t>USACE.  2014f.  Amendment – Maintenance Dredging of the Guilford Harbor Federal Navigation Project, Guilford, Rhode Island.  15 Day Public Notice, July 1, 2014.  New England District, U.S. Army Corps of Engineers, Concord, MA.  8 p.</t>
  </si>
  <si>
    <t>USACE.  2014g.  Lake Montauk Harbor, New York, Federal Navigation Project Maintenance Dredging.  30 Day Public Notice, March 12, 2014.  New York District, U.S. Army Corps of Engineers, New York, NY.  5 p.</t>
  </si>
  <si>
    <t>USACE.  2014h.  Application for maintenance dredging of Wading River Creek with beach placement.  Wading River Creek, Town of Riverhead, Suffolk County, New York.  Public Notice No. NAN-2014-00259-EBO.  June 23, 2014.  New York District, U.S. Army Corps of Engineers. 8 p.</t>
  </si>
  <si>
    <t xml:space="preserve">USACE.  2015.  ORM Permit Decisions (Version 1.0).  U.S. Army Corps of Engineers, Regulatory Division.  Available at http://geo.usace.army.mil/egis/f?p=340:1:0:::::.  Last accessed January 9, 2015.  </t>
  </si>
  <si>
    <t xml:space="preserve">U.S. Environmental Protection Agency (EPA).  1995.  Vulnerability of Maine Sites to Accelerated Sea-Level Rise.  Chapter 2 in Anticipatory Planning for Sea-Level Rise Along the Coast of Maine.  EPA-230-R-95-900.  U.S. Environmental Protection Agency Office of Policy, Planning, and Evaluation, Washington, D.C.  48 p.  Available at http://papers.risingsea.net/federal_reports/maine_2.pdf.      </t>
  </si>
  <si>
    <t>U.S. Fish and Wildlife Service (USFWS).   1996.  Piping Plover (Charadrius melodus) Atlantic Coast Population Revised Recovery Plan.  Hadley, MA.  236 p.</t>
  </si>
  <si>
    <t>USFWS.  2002a.  Trustom Pond National Wildlife Refuge Comprehensive Conservation Plan.  Hadley, MA.  85 p. + appendices.</t>
  </si>
  <si>
    <t>USFWS.  2002b.  Ninigret Pond National Wildlife Refuge Comprehensive Conservation Plan.  Hadley, MA.  81 p. + appendices.</t>
  </si>
  <si>
    <t xml:space="preserve">USFWS.  2007.  Rachel Carson National Wildlife Refuge Comprehensive Conservation Plan and Environmental Assessment.  Hadley, MA.  134 p. + appendices.  </t>
  </si>
  <si>
    <t>USFWS.  2010.  Rising to the urgent challenge:  Strategic plan for responding to accelerating climate change.  Washington, D.C.  32 pp.</t>
  </si>
  <si>
    <t xml:space="preserve">USFWS.  2014.  Monomoy National Wildlife Refuge Draft Comprehensive Conservation Plan and Environmental Impact Statement,.  Chatham, MA.  556 p. + appendices.  Available at http://www.fws.gov/refuge/Monomoy/what_we_do/draftccp.html.  </t>
  </si>
  <si>
    <t xml:space="preserve">University of New Hampshire Library Digital Collections.  2015.  Historic USGS Maps of New England and New York.  Available at http://docs.unh.edu/nhtopos/nhtopos.htm.  Last accessed January 12, 2015.  </t>
  </si>
  <si>
    <t xml:space="preserve">Visel, T.  2009.  The Hammonasset Beach Erosion Problem:  A Case History of Habitat Transitions for Creation, Enhancement and Mitigation.  Written comments provided to The Long Island Sound EPA Habitat Restoration Initiative.  27 p.  Available at http://www.google.com/url?sa=t&amp;rct=j&amp;q=&amp;esrc=s&amp;source=web&amp;cd=2&amp;ved=0CCQQFjAB&amp;url=http%3A%2F%2Fwww.soundschool.com%2FThe%2520Long%2520Island%2520Sound%2520EPA.pdf&amp;ei=-WC9VKSGLoSgNsHXgIAD&amp;usg=AFQjCNEMDtsqhpsniYIv0mIHEEXHO6ksBA&amp;bvm=bv.83829542,d.eXY&amp;cad=rja.  Accessed January 16, 2015.  </t>
  </si>
  <si>
    <t>Wamsley, T. V., and N. C. Kraus.  2005.  Coastal barrier island breaching, part 2:  Mechanical breaching and breach closure.  U.S. Army Corps of Engineers Technical Note ERDC/CHL CHETN-IV-65.  21 p.</t>
  </si>
  <si>
    <r>
      <t xml:space="preserve">Watts, I.M, J.D. Rosati, and M. Borrelli.  2011.  Re-establishing a historical inlet at East Harbor, Cape Cod, Massachusetts.  </t>
    </r>
    <r>
      <rPr>
        <i/>
        <sz val="12"/>
        <rFont val="Times New Roman"/>
        <family val="1"/>
      </rPr>
      <t>Proceedings of the Coastal Sediments ’11 Specialty Conference</t>
    </r>
    <r>
      <rPr>
        <sz val="12"/>
        <rFont val="Times New Roman"/>
        <family val="1"/>
      </rPr>
      <t xml:space="preserve">, May 2-6, 2011, Miami, FL.  Pp. 419-429. </t>
    </r>
  </si>
  <si>
    <r>
      <t xml:space="preserve">Williams, S. J., and B. Gutierrez.  2009.  Sea-level rise and coastal change:  Causes and implications for the future of coasts and low-lying regions.  </t>
    </r>
    <r>
      <rPr>
        <i/>
        <sz val="12"/>
        <rFont val="Times New Roman"/>
        <family val="1"/>
      </rPr>
      <t>Shore and Beach</t>
    </r>
    <r>
      <rPr>
        <sz val="12"/>
        <rFont val="Times New Roman"/>
        <family val="1"/>
      </rPr>
      <t xml:space="preserve"> 77(4):13-21.</t>
    </r>
  </si>
  <si>
    <t>jetties could be called breakwaters</t>
  </si>
  <si>
    <t>2 jetties have been constructed out of box-shaped seawalls filled with sediment and are referred to as "box jetties"; inlet to a small boat basin</t>
  </si>
  <si>
    <t>the north box jetty has been constructed out of box-shaped seawalls filled with sediment; most of the sediment has washed away and the original box has been shortened and appears to be failing</t>
  </si>
  <si>
    <t>cy</t>
  </si>
  <si>
    <t>cubic yards</t>
  </si>
  <si>
    <t>REFERENCES (from the associated report - Rice 2015:  Inventory of Habitat Modifications to Tidal Inlets in the U.S. Atlantic Coast Breeding Range of the Piping Plover (Charadrius melodus) prior to Hurricane Sandy:  Maine to the North Shore of Long Island)</t>
  </si>
  <si>
    <t>private landowner</t>
  </si>
  <si>
    <t>beach to east</t>
  </si>
  <si>
    <t>inlet mouth was relocated ~1,000 ft to west in December 2015 by a private landowner</t>
  </si>
  <si>
    <t>Lisinski (2015), USACE (2015a), NYS DEC Permit 1-4738-00219/00008</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</si>
</sst>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b/>
      <sz val="10"/>
      <name val="Arial"/>
      <family val="2"/>
    </font>
    <font>
      <sz val="10"/>
      <name val="Arial"/>
      <family val="2"/>
    </font>
    <font>
      <sz val="10"/>
      <color rgb="FFFF0000"/>
      <name val="Arial"/>
      <family val="2"/>
    </font>
    <font>
      <u/>
      <sz val="10"/>
      <color theme="10"/>
      <name val="Arial"/>
      <family val="2"/>
    </font>
    <font>
      <sz val="11"/>
      <name val="Times New Roman"/>
      <family val="1"/>
    </font>
    <font>
      <u/>
      <sz val="11"/>
      <name val="Times New Roman"/>
      <family val="1"/>
    </font>
    <font>
      <b/>
      <u/>
      <sz val="14"/>
      <name val="Times New Roman"/>
      <family val="1"/>
    </font>
    <font>
      <sz val="10"/>
      <color theme="4"/>
      <name val="Arial"/>
      <family val="2"/>
    </font>
    <font>
      <sz val="11"/>
      <name val="Calibri"/>
      <family val="2"/>
      <scheme val="minor"/>
    </font>
    <font>
      <sz val="12"/>
      <name val="Times New Roman"/>
      <family val="1"/>
    </font>
    <font>
      <i/>
      <sz val="12"/>
      <name val="Times New Roman"/>
      <family val="1"/>
    </font>
    <font>
      <vertAlign val="superscript"/>
      <sz val="12"/>
      <name val="Times New Roman"/>
      <family val="1"/>
    </font>
    <font>
      <i/>
      <vertAlign val="superscript"/>
      <sz val="12"/>
      <name val="Times New Roman"/>
      <family val="1"/>
    </font>
    <font>
      <sz val="12"/>
      <color rgb="FFFF0000"/>
      <name val="Times New Roman"/>
      <family val="1"/>
    </font>
    <font>
      <sz val="12"/>
      <name val="Arial"/>
      <family val="2"/>
    </font>
  </fonts>
  <fills count="6">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s>
  <borders count="1">
    <border>
      <left/>
      <right/>
      <top/>
      <bottom/>
      <diagonal/>
    </border>
  </borders>
  <cellStyleXfs count="3">
    <xf numFmtId="0" fontId="0" fillId="0" borderId="0"/>
    <xf numFmtId="0" fontId="4" fillId="0" borderId="0" applyNumberFormat="0" applyFill="0" applyBorder="0" applyAlignment="0" applyProtection="0"/>
    <xf numFmtId="0" fontId="2" fillId="0" borderId="0"/>
  </cellStyleXfs>
  <cellXfs count="76">
    <xf numFmtId="0" fontId="0" fillId="0" borderId="0" xfId="0"/>
    <xf numFmtId="0" fontId="1" fillId="0" borderId="0" xfId="0" applyFont="1" applyAlignment="1">
      <alignment horizontal="center"/>
    </xf>
    <xf numFmtId="0" fontId="0" fillId="0" borderId="0" xfId="0" applyAlignment="1">
      <alignment horizontal="center"/>
    </xf>
    <xf numFmtId="0" fontId="0" fillId="0" borderId="0" xfId="0" applyFill="1"/>
    <xf numFmtId="0" fontId="1" fillId="0" borderId="0" xfId="0" applyFont="1" applyAlignment="1" applyProtection="1">
      <alignment horizontal="center" wrapText="1"/>
      <protection locked="0"/>
    </xf>
    <xf numFmtId="0" fontId="2" fillId="0" borderId="0" xfId="0" applyFont="1"/>
    <xf numFmtId="0" fontId="2" fillId="0" borderId="0" xfId="0" applyFont="1" applyFill="1"/>
    <xf numFmtId="0" fontId="2" fillId="0" borderId="0" xfId="0" applyFont="1" applyAlignment="1">
      <alignment horizontal="center"/>
    </xf>
    <xf numFmtId="0" fontId="0" fillId="0" borderId="0" xfId="0" applyFont="1" applyFill="1"/>
    <xf numFmtId="0" fontId="3" fillId="0" borderId="0" xfId="0" applyFont="1" applyFill="1"/>
    <xf numFmtId="0" fontId="0" fillId="0" borderId="0" xfId="0" applyFill="1" applyAlignment="1">
      <alignment horizontal="center"/>
    </xf>
    <xf numFmtId="0" fontId="2" fillId="0" borderId="0" xfId="0" applyFont="1" applyFill="1" applyAlignment="1">
      <alignment horizontal="center"/>
    </xf>
    <xf numFmtId="0" fontId="0" fillId="0" borderId="0" xfId="0" applyAlignment="1">
      <alignment horizontal="left"/>
    </xf>
    <xf numFmtId="0" fontId="2" fillId="0" borderId="0" xfId="0" applyFont="1" applyAlignment="1">
      <alignment horizontal="left"/>
    </xf>
    <xf numFmtId="0" fontId="1" fillId="0" borderId="0" xfId="0" applyFont="1" applyAlignment="1">
      <alignment horizontal="center" wrapText="1"/>
    </xf>
    <xf numFmtId="0" fontId="1" fillId="0" borderId="0" xfId="0" applyFont="1"/>
    <xf numFmtId="0" fontId="2"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0" fillId="0" borderId="0" xfId="1" applyFont="1" applyFill="1"/>
    <xf numFmtId="0" fontId="3" fillId="0" borderId="0" xfId="0" applyFont="1" applyFill="1" applyAlignment="1">
      <alignment horizontal="left"/>
    </xf>
    <xf numFmtId="0" fontId="5" fillId="0" borderId="0" xfId="0" applyFont="1" applyAlignment="1">
      <alignment vertical="center"/>
    </xf>
    <xf numFmtId="0" fontId="5" fillId="0" borderId="0" xfId="0" applyFont="1" applyAlignment="1"/>
    <xf numFmtId="0" fontId="5" fillId="0" borderId="0" xfId="1" applyFont="1" applyAlignment="1">
      <alignment vertical="center"/>
    </xf>
    <xf numFmtId="0" fontId="6" fillId="0" borderId="0" xfId="1" applyFont="1" applyAlignment="1">
      <alignment vertical="center"/>
    </xf>
    <xf numFmtId="0" fontId="7" fillId="0" borderId="0" xfId="0" applyFont="1" applyFill="1" applyAlignment="1"/>
    <xf numFmtId="0" fontId="3" fillId="0" borderId="0" xfId="0" applyFont="1" applyAlignment="1">
      <alignment horizontal="left"/>
    </xf>
    <xf numFmtId="0" fontId="2" fillId="2" borderId="0" xfId="0" applyFont="1" applyFill="1"/>
    <xf numFmtId="0" fontId="2" fillId="0" borderId="0" xfId="2" applyFont="1"/>
    <xf numFmtId="0" fontId="2" fillId="0" borderId="0" xfId="2"/>
    <xf numFmtId="0" fontId="2" fillId="0" borderId="0" xfId="0" applyFont="1" applyAlignment="1">
      <alignment vertical="center"/>
    </xf>
    <xf numFmtId="0" fontId="0" fillId="2" borderId="0" xfId="0" applyFill="1"/>
    <xf numFmtId="0" fontId="3" fillId="2" borderId="0" xfId="0" applyFont="1" applyFill="1"/>
    <xf numFmtId="0" fontId="0" fillId="2" borderId="0" xfId="0" applyFont="1" applyFill="1"/>
    <xf numFmtId="0" fontId="8" fillId="0" borderId="0" xfId="0" applyFont="1" applyFill="1"/>
    <xf numFmtId="0" fontId="0" fillId="3" borderId="0" xfId="0" applyFill="1" applyAlignment="1">
      <alignment horizontal="center"/>
    </xf>
    <xf numFmtId="0" fontId="8" fillId="3" borderId="0" xfId="0" applyFont="1" applyFill="1"/>
    <xf numFmtId="0" fontId="2" fillId="3" borderId="0" xfId="0" applyFont="1" applyFill="1" applyAlignment="1">
      <alignment horizontal="center"/>
    </xf>
    <xf numFmtId="0" fontId="2" fillId="3" borderId="0" xfId="0" applyFont="1" applyFill="1"/>
    <xf numFmtId="0" fontId="3" fillId="3" borderId="0" xfId="0" applyFont="1" applyFill="1" applyAlignment="1">
      <alignment horizontal="left"/>
    </xf>
    <xf numFmtId="0" fontId="0" fillId="3" borderId="0" xfId="0" applyFill="1" applyAlignment="1">
      <alignment horizontal="left"/>
    </xf>
    <xf numFmtId="0" fontId="0" fillId="3" borderId="0" xfId="0" applyFill="1"/>
    <xf numFmtId="0" fontId="3" fillId="3" borderId="0" xfId="0" applyFont="1" applyFill="1"/>
    <xf numFmtId="0" fontId="2" fillId="3" borderId="0" xfId="0" applyFont="1" applyFill="1" applyAlignment="1">
      <alignment horizontal="left"/>
    </xf>
    <xf numFmtId="0" fontId="3" fillId="3" borderId="0" xfId="0" applyFont="1" applyFill="1" applyAlignment="1">
      <alignment horizontal="center"/>
    </xf>
    <xf numFmtId="0" fontId="0" fillId="3" borderId="0" xfId="0" applyFont="1" applyFill="1" applyAlignment="1">
      <alignment horizontal="left"/>
    </xf>
    <xf numFmtId="0" fontId="2" fillId="3" borderId="0" xfId="1" applyFont="1" applyFill="1"/>
    <xf numFmtId="0" fontId="2" fillId="3" borderId="0" xfId="0" quotePrefix="1" applyFont="1" applyFill="1"/>
    <xf numFmtId="0" fontId="0" fillId="4" borderId="0" xfId="0" applyFill="1" applyAlignment="1">
      <alignment horizontal="center"/>
    </xf>
    <xf numFmtId="0" fontId="2" fillId="4" borderId="0" xfId="0" applyFont="1" applyFill="1"/>
    <xf numFmtId="0" fontId="0" fillId="4" borderId="0" xfId="0" applyFill="1"/>
    <xf numFmtId="0" fontId="0" fillId="4" borderId="0" xfId="0" applyFill="1" applyAlignment="1">
      <alignment horizontal="left"/>
    </xf>
    <xf numFmtId="0" fontId="2" fillId="4" borderId="0" xfId="0" applyFont="1" applyFill="1" applyAlignment="1">
      <alignment horizontal="center"/>
    </xf>
    <xf numFmtId="0" fontId="3" fillId="4" borderId="0" xfId="0" applyFont="1" applyFill="1"/>
    <xf numFmtId="0" fontId="0" fillId="4" borderId="0" xfId="0" applyFont="1" applyFill="1"/>
    <xf numFmtId="0" fontId="8" fillId="4" borderId="0" xfId="0" applyFont="1" applyFill="1"/>
    <xf numFmtId="0" fontId="9" fillId="4" borderId="0" xfId="0" applyFont="1" applyFill="1"/>
    <xf numFmtId="0" fontId="2" fillId="4" borderId="0" xfId="0" applyFont="1" applyFill="1" applyAlignment="1">
      <alignment horizontal="left"/>
    </xf>
    <xf numFmtId="0" fontId="2" fillId="4" borderId="0" xfId="0" applyFont="1" applyFill="1" applyAlignment="1"/>
    <xf numFmtId="0" fontId="9" fillId="4" borderId="0" xfId="0" applyFont="1" applyFill="1" applyAlignment="1">
      <alignment horizontal="left"/>
    </xf>
    <xf numFmtId="0" fontId="0" fillId="3" borderId="0" xfId="0" applyFont="1" applyFill="1"/>
    <xf numFmtId="0" fontId="2" fillId="5" borderId="0" xfId="0" applyFont="1" applyFill="1"/>
    <xf numFmtId="0" fontId="0" fillId="5" borderId="0" xfId="0" applyFill="1"/>
    <xf numFmtId="0" fontId="0" fillId="5" borderId="0" xfId="0" applyFont="1" applyFill="1"/>
    <xf numFmtId="0" fontId="3" fillId="5" borderId="0" xfId="0" applyFont="1" applyFill="1"/>
    <xf numFmtId="0" fontId="2" fillId="0" borderId="0" xfId="2" applyFont="1" applyFill="1"/>
    <xf numFmtId="0" fontId="2" fillId="0" borderId="0" xfId="2" applyFill="1"/>
    <xf numFmtId="0" fontId="10" fillId="0" borderId="0" xfId="0" applyFont="1"/>
    <xf numFmtId="0" fontId="10" fillId="0" borderId="0" xfId="0" applyFont="1" applyAlignment="1">
      <alignment vertical="center"/>
    </xf>
    <xf numFmtId="0" fontId="14" fillId="0" borderId="0" xfId="0" applyFont="1" applyAlignment="1">
      <alignment vertical="center"/>
    </xf>
    <xf numFmtId="0" fontId="10" fillId="0" borderId="0" xfId="1" applyFont="1" applyAlignment="1">
      <alignment vertical="center"/>
    </xf>
    <xf numFmtId="0" fontId="10" fillId="0" borderId="0" xfId="0" applyFont="1" applyFill="1"/>
    <xf numFmtId="0" fontId="10" fillId="0" borderId="0" xfId="0" applyFont="1" applyFill="1" applyAlignment="1"/>
    <xf numFmtId="0" fontId="15" fillId="0" borderId="0" xfId="0" applyFont="1" applyAlignment="1">
      <alignment vertical="center"/>
    </xf>
    <xf numFmtId="0" fontId="15" fillId="0" borderId="0" xfId="0" applyFont="1" applyFill="1"/>
    <xf numFmtId="0" fontId="11" fillId="0" borderId="0" xfId="0" applyFont="1" applyAlignment="1">
      <alignment vertical="center"/>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16"/>
  <sheetViews>
    <sheetView tabSelected="1" workbookViewId="0">
      <pane xSplit="2" ySplit="1" topLeftCell="I281" activePane="bottomRight" state="frozen"/>
      <selection pane="topRight" activeCell="B1" sqref="B1"/>
      <selection pane="bottomLeft" activeCell="A2" sqref="A2"/>
      <selection pane="bottomRight" activeCell="L296" sqref="L296"/>
    </sheetView>
  </sheetViews>
  <sheetFormatPr defaultRowHeight="12.75" x14ac:dyDescent="0.2"/>
  <cols>
    <col min="1" max="1" width="12.140625" style="2" customWidth="1"/>
    <col min="2" max="2" width="29.140625" customWidth="1"/>
    <col min="3" max="3" width="22.28515625" style="2" customWidth="1"/>
    <col min="4" max="4" width="21.7109375" bestFit="1" customWidth="1"/>
    <col min="5" max="5" width="22.5703125" bestFit="1" customWidth="1"/>
    <col min="6" max="6" width="16.7109375" customWidth="1"/>
    <col min="7" max="7" width="13.85546875" bestFit="1" customWidth="1"/>
    <col min="8" max="8" width="19.85546875" bestFit="1" customWidth="1"/>
    <col min="9" max="9" width="19.5703125" bestFit="1" customWidth="1"/>
    <col min="10" max="10" width="16.140625" style="12" customWidth="1"/>
    <col min="11" max="11" width="10.42578125" bestFit="1" customWidth="1"/>
    <col min="12" max="12" width="15.42578125" style="2" customWidth="1"/>
    <col min="13" max="13" width="20.140625" bestFit="1" customWidth="1"/>
    <col min="14" max="14" width="18.7109375" style="12" bestFit="1" customWidth="1"/>
    <col min="15" max="15" width="18.7109375" customWidth="1"/>
    <col min="16" max="16" width="13.28515625" bestFit="1" customWidth="1"/>
    <col min="17" max="17" width="16.140625" customWidth="1"/>
    <col min="18" max="18" width="11.42578125" style="2" bestFit="1" customWidth="1"/>
    <col min="19" max="19" width="14.28515625" customWidth="1"/>
    <col min="20" max="20" width="27" customWidth="1"/>
    <col min="21" max="21" width="25.42578125" customWidth="1"/>
  </cols>
  <sheetData>
    <row r="1" spans="1:21" s="1" customFormat="1" ht="25.5" x14ac:dyDescent="0.2">
      <c r="A1" s="14" t="s">
        <v>36</v>
      </c>
      <c r="B1" s="1" t="s">
        <v>0</v>
      </c>
      <c r="C1" s="1" t="s">
        <v>1</v>
      </c>
      <c r="D1" s="1" t="s">
        <v>2</v>
      </c>
      <c r="E1" s="1" t="s">
        <v>3</v>
      </c>
      <c r="F1" s="1" t="s">
        <v>4</v>
      </c>
      <c r="G1" s="1" t="s">
        <v>5</v>
      </c>
      <c r="H1" s="1" t="s">
        <v>6</v>
      </c>
      <c r="I1" s="1" t="s">
        <v>7</v>
      </c>
      <c r="J1" s="1" t="s">
        <v>8</v>
      </c>
      <c r="K1" s="1" t="s">
        <v>9</v>
      </c>
      <c r="L1" s="4" t="s">
        <v>20</v>
      </c>
      <c r="M1" s="1" t="s">
        <v>10</v>
      </c>
      <c r="N1" s="1" t="s">
        <v>11</v>
      </c>
      <c r="O1" s="1" t="s">
        <v>17</v>
      </c>
      <c r="P1" s="1" t="s">
        <v>12</v>
      </c>
      <c r="Q1" s="1" t="s">
        <v>13</v>
      </c>
      <c r="R1" s="1" t="s">
        <v>14</v>
      </c>
      <c r="S1" s="1" t="s">
        <v>18</v>
      </c>
      <c r="T1" s="1" t="s">
        <v>15</v>
      </c>
      <c r="U1" s="1" t="s">
        <v>19</v>
      </c>
    </row>
    <row r="2" spans="1:21" s="50" customFormat="1" x14ac:dyDescent="0.2">
      <c r="A2" s="48">
        <v>1</v>
      </c>
      <c r="B2" s="49" t="s">
        <v>897</v>
      </c>
      <c r="C2" s="52" t="s">
        <v>48</v>
      </c>
      <c r="D2" s="49" t="s">
        <v>371</v>
      </c>
      <c r="E2" s="49" t="s">
        <v>144</v>
      </c>
      <c r="F2" s="49" t="s">
        <v>370</v>
      </c>
      <c r="G2" s="53"/>
      <c r="H2" s="49"/>
      <c r="J2" s="51"/>
      <c r="L2" s="52"/>
      <c r="N2" s="51"/>
      <c r="R2" s="48"/>
      <c r="T2" s="49"/>
      <c r="U2" s="54" t="s">
        <v>954</v>
      </c>
    </row>
    <row r="3" spans="1:21" s="50" customFormat="1" x14ac:dyDescent="0.2">
      <c r="A3" s="48">
        <f t="shared" ref="A3:A5" si="0">A2+1</f>
        <v>2</v>
      </c>
      <c r="B3" s="49" t="s">
        <v>795</v>
      </c>
      <c r="C3" s="52" t="s">
        <v>48</v>
      </c>
      <c r="D3" s="49" t="s">
        <v>144</v>
      </c>
      <c r="E3" s="49" t="s">
        <v>144</v>
      </c>
      <c r="F3" s="49" t="s">
        <v>370</v>
      </c>
      <c r="G3" s="53"/>
      <c r="H3" s="49"/>
      <c r="J3" s="51"/>
      <c r="K3" s="49" t="s">
        <v>94</v>
      </c>
      <c r="L3" s="52">
        <v>1902</v>
      </c>
      <c r="M3" s="50" t="s">
        <v>16</v>
      </c>
      <c r="N3" s="51" t="s">
        <v>823</v>
      </c>
      <c r="R3" s="48"/>
      <c r="T3" s="49" t="s">
        <v>822</v>
      </c>
      <c r="U3" s="49" t="s">
        <v>956</v>
      </c>
    </row>
    <row r="4" spans="1:21" s="50" customFormat="1" ht="15" x14ac:dyDescent="0.25">
      <c r="A4" s="48">
        <f t="shared" si="0"/>
        <v>3</v>
      </c>
      <c r="B4" s="55" t="s">
        <v>944</v>
      </c>
      <c r="C4" s="52" t="s">
        <v>48</v>
      </c>
      <c r="D4" s="49" t="s">
        <v>372</v>
      </c>
      <c r="E4" s="49" t="s">
        <v>372</v>
      </c>
      <c r="F4" s="49" t="s">
        <v>370</v>
      </c>
      <c r="G4" s="53"/>
      <c r="H4" s="49"/>
      <c r="J4" s="51"/>
      <c r="K4" s="49"/>
      <c r="L4" s="52"/>
      <c r="N4" s="51"/>
      <c r="R4" s="48"/>
      <c r="T4" s="56" t="s">
        <v>946</v>
      </c>
      <c r="U4" s="49" t="s">
        <v>945</v>
      </c>
    </row>
    <row r="5" spans="1:21" s="50" customFormat="1" x14ac:dyDescent="0.2">
      <c r="A5" s="48">
        <f t="shared" si="0"/>
        <v>4</v>
      </c>
      <c r="B5" s="49" t="s">
        <v>941</v>
      </c>
      <c r="C5" s="52" t="s">
        <v>48</v>
      </c>
      <c r="D5" s="49" t="s">
        <v>372</v>
      </c>
      <c r="E5" s="49" t="s">
        <v>372</v>
      </c>
      <c r="F5" s="49" t="s">
        <v>370</v>
      </c>
      <c r="G5" s="53"/>
      <c r="H5" s="49"/>
      <c r="J5" s="51"/>
      <c r="L5" s="52"/>
      <c r="N5" s="51"/>
      <c r="R5" s="48"/>
      <c r="T5" s="49" t="s">
        <v>948</v>
      </c>
      <c r="U5" s="49" t="s">
        <v>947</v>
      </c>
    </row>
    <row r="6" spans="1:21" s="50" customFormat="1" x14ac:dyDescent="0.2">
      <c r="A6" s="48">
        <f t="shared" ref="A6:A33" si="1">A5+1</f>
        <v>5</v>
      </c>
      <c r="B6" s="49" t="s">
        <v>942</v>
      </c>
      <c r="C6" s="52" t="s">
        <v>48</v>
      </c>
      <c r="D6" s="49" t="s">
        <v>372</v>
      </c>
      <c r="E6" s="49" t="s">
        <v>144</v>
      </c>
      <c r="F6" s="49" t="s">
        <v>370</v>
      </c>
      <c r="G6" s="49"/>
      <c r="H6" s="49"/>
      <c r="I6" s="49"/>
      <c r="J6" s="57"/>
      <c r="K6" s="49"/>
      <c r="L6" s="48"/>
      <c r="M6" s="49"/>
      <c r="N6" s="57"/>
      <c r="O6" s="49"/>
      <c r="R6" s="48"/>
      <c r="T6" s="49" t="s">
        <v>943</v>
      </c>
      <c r="U6" s="49" t="s">
        <v>953</v>
      </c>
    </row>
    <row r="7" spans="1:21" s="50" customFormat="1" x14ac:dyDescent="0.2">
      <c r="A7" s="48">
        <f t="shared" si="1"/>
        <v>6</v>
      </c>
      <c r="B7" s="49" t="s">
        <v>949</v>
      </c>
      <c r="C7" s="52" t="s">
        <v>48</v>
      </c>
      <c r="D7" s="49" t="s">
        <v>373</v>
      </c>
      <c r="E7" s="49" t="s">
        <v>144</v>
      </c>
      <c r="F7" s="49" t="s">
        <v>370</v>
      </c>
      <c r="G7" s="49"/>
      <c r="H7" s="49"/>
      <c r="I7" s="49"/>
      <c r="J7" s="57"/>
      <c r="K7" s="49"/>
      <c r="L7" s="48"/>
      <c r="M7" s="49"/>
      <c r="N7" s="57"/>
      <c r="O7" s="49"/>
      <c r="P7" s="49"/>
      <c r="Q7" s="49"/>
      <c r="R7" s="48"/>
      <c r="T7" s="49"/>
      <c r="U7" s="49" t="s">
        <v>954</v>
      </c>
    </row>
    <row r="8" spans="1:21" s="50" customFormat="1" x14ac:dyDescent="0.2">
      <c r="A8" s="48">
        <f t="shared" si="1"/>
        <v>7</v>
      </c>
      <c r="B8" s="49" t="s">
        <v>895</v>
      </c>
      <c r="C8" s="52" t="s">
        <v>48</v>
      </c>
      <c r="D8" s="49" t="s">
        <v>375</v>
      </c>
      <c r="E8" s="49" t="s">
        <v>375</v>
      </c>
      <c r="F8" s="49" t="s">
        <v>374</v>
      </c>
      <c r="G8" s="49"/>
      <c r="H8" s="49"/>
      <c r="I8" s="49"/>
      <c r="J8" s="57"/>
      <c r="K8" s="49"/>
      <c r="L8" s="52"/>
      <c r="M8" s="49"/>
      <c r="N8" s="57"/>
      <c r="R8" s="48"/>
      <c r="T8" s="49"/>
      <c r="U8" s="49" t="s">
        <v>1051</v>
      </c>
    </row>
    <row r="9" spans="1:21" s="50" customFormat="1" x14ac:dyDescent="0.2">
      <c r="A9" s="48">
        <f t="shared" si="1"/>
        <v>8</v>
      </c>
      <c r="B9" s="55" t="s">
        <v>896</v>
      </c>
      <c r="C9" s="52" t="s">
        <v>48</v>
      </c>
      <c r="D9" s="49" t="s">
        <v>375</v>
      </c>
      <c r="E9" s="49" t="s">
        <v>375</v>
      </c>
      <c r="F9" s="49" t="s">
        <v>374</v>
      </c>
      <c r="G9" s="49"/>
      <c r="H9" s="49"/>
      <c r="I9" s="49"/>
      <c r="J9" s="57"/>
      <c r="K9" s="49"/>
      <c r="L9" s="52"/>
      <c r="M9" s="49"/>
      <c r="N9" s="57"/>
      <c r="R9" s="48"/>
      <c r="T9" s="49"/>
      <c r="U9" s="49" t="s">
        <v>1051</v>
      </c>
    </row>
    <row r="10" spans="1:21" s="50" customFormat="1" x14ac:dyDescent="0.2">
      <c r="A10" s="48">
        <f t="shared" si="1"/>
        <v>9</v>
      </c>
      <c r="B10" s="55" t="s">
        <v>1027</v>
      </c>
      <c r="C10" s="52" t="s">
        <v>48</v>
      </c>
      <c r="D10" s="49" t="s">
        <v>376</v>
      </c>
      <c r="E10" s="49" t="s">
        <v>376</v>
      </c>
      <c r="F10" s="49" t="s">
        <v>374</v>
      </c>
      <c r="G10" s="49"/>
      <c r="H10" s="49"/>
      <c r="I10" s="49"/>
      <c r="J10" s="57"/>
      <c r="K10" s="49"/>
      <c r="L10" s="52"/>
      <c r="M10" s="49"/>
      <c r="N10" s="57"/>
      <c r="R10" s="48"/>
      <c r="T10" s="49"/>
      <c r="U10" s="49"/>
    </row>
    <row r="11" spans="1:21" s="50" customFormat="1" x14ac:dyDescent="0.2">
      <c r="A11" s="48">
        <f t="shared" si="1"/>
        <v>10</v>
      </c>
      <c r="B11" s="49" t="s">
        <v>959</v>
      </c>
      <c r="C11" s="52" t="s">
        <v>48</v>
      </c>
      <c r="D11" s="49" t="s">
        <v>144</v>
      </c>
      <c r="E11" s="49" t="s">
        <v>1032</v>
      </c>
      <c r="F11" s="49" t="s">
        <v>374</v>
      </c>
      <c r="G11" s="49"/>
      <c r="H11" s="49"/>
      <c r="I11" s="49"/>
      <c r="J11" s="57"/>
      <c r="K11" s="49"/>
      <c r="L11" s="52"/>
      <c r="M11" s="49"/>
      <c r="N11" s="57"/>
      <c r="P11" s="49"/>
      <c r="Q11" s="49"/>
      <c r="R11" s="48"/>
      <c r="S11" s="49"/>
      <c r="T11" s="49" t="s">
        <v>378</v>
      </c>
      <c r="U11" s="49" t="s">
        <v>955</v>
      </c>
    </row>
    <row r="12" spans="1:21" s="50" customFormat="1" x14ac:dyDescent="0.2">
      <c r="A12" s="48">
        <f t="shared" si="1"/>
        <v>11</v>
      </c>
      <c r="B12" s="49" t="s">
        <v>950</v>
      </c>
      <c r="C12" s="48" t="s">
        <v>48</v>
      </c>
      <c r="D12" s="49" t="s">
        <v>144</v>
      </c>
      <c r="E12" s="49" t="s">
        <v>144</v>
      </c>
      <c r="F12" s="49" t="s">
        <v>374</v>
      </c>
      <c r="G12" s="49" t="s">
        <v>86</v>
      </c>
      <c r="H12" s="49" t="s">
        <v>87</v>
      </c>
      <c r="I12" s="49" t="s">
        <v>16</v>
      </c>
      <c r="J12" s="51">
        <v>1962</v>
      </c>
      <c r="K12" s="49" t="s">
        <v>94</v>
      </c>
      <c r="L12" s="52" t="s">
        <v>803</v>
      </c>
      <c r="M12" s="49" t="s">
        <v>16</v>
      </c>
      <c r="N12" s="57" t="s">
        <v>1022</v>
      </c>
      <c r="R12" s="48"/>
      <c r="T12" s="49" t="s">
        <v>804</v>
      </c>
      <c r="U12" s="49" t="s">
        <v>1023</v>
      </c>
    </row>
    <row r="13" spans="1:21" s="50" customFormat="1" x14ac:dyDescent="0.2">
      <c r="A13" s="48">
        <f t="shared" si="1"/>
        <v>12</v>
      </c>
      <c r="B13" s="49" t="s">
        <v>365</v>
      </c>
      <c r="C13" s="48" t="s">
        <v>48</v>
      </c>
      <c r="D13" s="49" t="s">
        <v>144</v>
      </c>
      <c r="E13" s="49" t="s">
        <v>377</v>
      </c>
      <c r="F13" s="49" t="s">
        <v>391</v>
      </c>
      <c r="G13" s="49" t="s">
        <v>235</v>
      </c>
      <c r="H13" s="49" t="s">
        <v>430</v>
      </c>
      <c r="I13" s="49" t="s">
        <v>144</v>
      </c>
      <c r="J13" s="57" t="s">
        <v>969</v>
      </c>
      <c r="K13" s="49"/>
      <c r="L13" s="48"/>
      <c r="M13" s="49"/>
      <c r="N13" s="57"/>
      <c r="R13" s="48"/>
      <c r="T13" s="49"/>
      <c r="U13" s="49" t="s">
        <v>960</v>
      </c>
    </row>
    <row r="14" spans="1:21" s="50" customFormat="1" x14ac:dyDescent="0.2">
      <c r="A14" s="48">
        <f t="shared" si="1"/>
        <v>13</v>
      </c>
      <c r="B14" s="49" t="s">
        <v>89</v>
      </c>
      <c r="C14" s="48" t="s">
        <v>48</v>
      </c>
      <c r="D14" s="49" t="s">
        <v>144</v>
      </c>
      <c r="E14" s="49" t="s">
        <v>144</v>
      </c>
      <c r="F14" s="49" t="s">
        <v>391</v>
      </c>
      <c r="G14" s="49" t="s">
        <v>90</v>
      </c>
      <c r="H14" s="49" t="s">
        <v>91</v>
      </c>
      <c r="I14" s="49" t="s">
        <v>16</v>
      </c>
      <c r="J14" s="57" t="s">
        <v>1020</v>
      </c>
      <c r="K14" s="49" t="s">
        <v>94</v>
      </c>
      <c r="L14" s="48">
        <v>1827</v>
      </c>
      <c r="M14" s="49" t="s">
        <v>16</v>
      </c>
      <c r="N14" s="57" t="s">
        <v>1024</v>
      </c>
      <c r="R14" s="48"/>
      <c r="T14" s="49" t="s">
        <v>1021</v>
      </c>
      <c r="U14" s="49" t="s">
        <v>1019</v>
      </c>
    </row>
    <row r="15" spans="1:21" s="50" customFormat="1" x14ac:dyDescent="0.2">
      <c r="A15" s="48">
        <f t="shared" si="1"/>
        <v>14</v>
      </c>
      <c r="B15" s="49" t="s">
        <v>958</v>
      </c>
      <c r="C15" s="48" t="s">
        <v>48</v>
      </c>
      <c r="D15" s="49" t="s">
        <v>144</v>
      </c>
      <c r="E15" s="49" t="s">
        <v>144</v>
      </c>
      <c r="F15" s="49" t="s">
        <v>391</v>
      </c>
      <c r="G15" s="49" t="s">
        <v>380</v>
      </c>
      <c r="H15" s="49" t="s">
        <v>185</v>
      </c>
      <c r="I15" s="49" t="s">
        <v>144</v>
      </c>
      <c r="J15" s="57"/>
      <c r="K15" s="49"/>
      <c r="L15" s="52"/>
      <c r="M15" s="49"/>
      <c r="N15" s="57"/>
      <c r="P15" s="49"/>
      <c r="R15" s="48"/>
      <c r="S15" s="49"/>
      <c r="T15" s="49" t="s">
        <v>839</v>
      </c>
      <c r="U15" s="49" t="s">
        <v>957</v>
      </c>
    </row>
    <row r="16" spans="1:21" s="50" customFormat="1" x14ac:dyDescent="0.2">
      <c r="A16" s="48">
        <f t="shared" si="1"/>
        <v>15</v>
      </c>
      <c r="B16" s="49" t="s">
        <v>967</v>
      </c>
      <c r="C16" s="48" t="s">
        <v>48</v>
      </c>
      <c r="D16" s="49" t="s">
        <v>376</v>
      </c>
      <c r="E16" s="49" t="s">
        <v>144</v>
      </c>
      <c r="F16" s="49" t="s">
        <v>391</v>
      </c>
      <c r="G16" s="49" t="s">
        <v>171</v>
      </c>
      <c r="H16" s="49" t="s">
        <v>106</v>
      </c>
      <c r="I16" s="49" t="s">
        <v>144</v>
      </c>
      <c r="J16" s="51"/>
      <c r="K16" s="49"/>
      <c r="L16" s="48"/>
      <c r="M16" s="49"/>
      <c r="N16" s="51"/>
      <c r="O16" s="49"/>
      <c r="P16" s="49"/>
      <c r="R16" s="52"/>
      <c r="S16" s="49"/>
      <c r="T16" s="49" t="s">
        <v>379</v>
      </c>
      <c r="U16" s="49" t="s">
        <v>955</v>
      </c>
    </row>
    <row r="17" spans="1:21" s="50" customFormat="1" x14ac:dyDescent="0.2">
      <c r="A17" s="48">
        <f t="shared" si="1"/>
        <v>16</v>
      </c>
      <c r="B17" s="49" t="s">
        <v>951</v>
      </c>
      <c r="C17" s="48" t="s">
        <v>48</v>
      </c>
      <c r="D17" s="49" t="s">
        <v>381</v>
      </c>
      <c r="E17" s="49" t="s">
        <v>381</v>
      </c>
      <c r="F17" s="49" t="s">
        <v>391</v>
      </c>
      <c r="G17" s="49"/>
      <c r="H17" s="49"/>
      <c r="J17" s="51"/>
      <c r="K17" s="49"/>
      <c r="L17" s="48"/>
      <c r="M17" s="49"/>
      <c r="N17" s="51"/>
      <c r="P17" s="49"/>
      <c r="R17" s="52"/>
      <c r="S17" s="49"/>
      <c r="T17" s="49"/>
      <c r="U17" s="49" t="s">
        <v>954</v>
      </c>
    </row>
    <row r="18" spans="1:21" s="50" customFormat="1" x14ac:dyDescent="0.2">
      <c r="A18" s="48">
        <f t="shared" si="1"/>
        <v>17</v>
      </c>
      <c r="B18" s="49" t="s">
        <v>92</v>
      </c>
      <c r="C18" s="48" t="s">
        <v>48</v>
      </c>
      <c r="D18" s="49" t="s">
        <v>382</v>
      </c>
      <c r="E18" s="49" t="s">
        <v>144</v>
      </c>
      <c r="F18" s="49" t="s">
        <v>391</v>
      </c>
      <c r="G18" s="49" t="s">
        <v>84</v>
      </c>
      <c r="H18" s="49" t="s">
        <v>85</v>
      </c>
      <c r="I18" s="49" t="s">
        <v>16</v>
      </c>
      <c r="J18" s="57" t="s">
        <v>93</v>
      </c>
      <c r="K18" s="49" t="s">
        <v>94</v>
      </c>
      <c r="L18" s="48">
        <v>1964</v>
      </c>
      <c r="M18" s="49" t="s">
        <v>16</v>
      </c>
      <c r="N18" s="57" t="s">
        <v>824</v>
      </c>
      <c r="P18" s="49"/>
      <c r="Q18" s="49"/>
      <c r="R18" s="58"/>
      <c r="S18" s="49"/>
      <c r="T18" s="49" t="s">
        <v>825</v>
      </c>
      <c r="U18" s="49" t="s">
        <v>961</v>
      </c>
    </row>
    <row r="19" spans="1:21" s="50" customFormat="1" x14ac:dyDescent="0.2">
      <c r="A19" s="48">
        <f t="shared" si="1"/>
        <v>18</v>
      </c>
      <c r="B19" s="49" t="s">
        <v>383</v>
      </c>
      <c r="C19" s="48" t="s">
        <v>48</v>
      </c>
      <c r="D19" s="49" t="s">
        <v>376</v>
      </c>
      <c r="E19" s="49" t="s">
        <v>144</v>
      </c>
      <c r="F19" s="49" t="s">
        <v>391</v>
      </c>
      <c r="G19" s="49"/>
      <c r="H19" s="49"/>
      <c r="J19" s="57"/>
      <c r="K19" s="49"/>
      <c r="L19" s="48"/>
      <c r="M19" s="49"/>
      <c r="N19" s="57"/>
      <c r="P19" s="49"/>
      <c r="Q19" s="49"/>
      <c r="R19" s="58"/>
      <c r="S19" s="49"/>
      <c r="T19" s="49" t="s">
        <v>384</v>
      </c>
      <c r="U19" s="49" t="s">
        <v>955</v>
      </c>
    </row>
    <row r="20" spans="1:21" s="50" customFormat="1" x14ac:dyDescent="0.2">
      <c r="A20" s="48">
        <f t="shared" si="1"/>
        <v>19</v>
      </c>
      <c r="B20" s="49" t="s">
        <v>968</v>
      </c>
      <c r="C20" s="48" t="s">
        <v>48</v>
      </c>
      <c r="D20" s="49" t="s">
        <v>385</v>
      </c>
      <c r="E20" s="49" t="s">
        <v>742</v>
      </c>
      <c r="F20" s="49" t="s">
        <v>391</v>
      </c>
      <c r="G20" s="49"/>
      <c r="H20" s="49"/>
      <c r="J20" s="51"/>
      <c r="K20" s="49"/>
      <c r="L20" s="48"/>
      <c r="M20" s="49"/>
      <c r="N20" s="57"/>
      <c r="P20" s="49"/>
      <c r="Q20" s="49"/>
      <c r="R20" s="52"/>
      <c r="S20" s="49"/>
      <c r="T20" s="49" t="s">
        <v>386</v>
      </c>
      <c r="U20" s="49" t="s">
        <v>966</v>
      </c>
    </row>
    <row r="21" spans="1:21" s="50" customFormat="1" x14ac:dyDescent="0.2">
      <c r="A21" s="48">
        <f t="shared" si="1"/>
        <v>20</v>
      </c>
      <c r="B21" s="49" t="s">
        <v>952</v>
      </c>
      <c r="C21" s="48" t="s">
        <v>48</v>
      </c>
      <c r="D21" s="49" t="s">
        <v>388</v>
      </c>
      <c r="E21" s="49" t="s">
        <v>387</v>
      </c>
      <c r="F21" s="49" t="s">
        <v>391</v>
      </c>
      <c r="G21" s="49" t="s">
        <v>84</v>
      </c>
      <c r="H21" s="49" t="s">
        <v>85</v>
      </c>
      <c r="I21" s="49" t="s">
        <v>16</v>
      </c>
      <c r="J21" s="57" t="s">
        <v>95</v>
      </c>
      <c r="K21" s="49" t="s">
        <v>94</v>
      </c>
      <c r="L21" s="52" t="s">
        <v>963</v>
      </c>
      <c r="M21" s="49" t="s">
        <v>16</v>
      </c>
      <c r="N21" s="57" t="s">
        <v>965</v>
      </c>
      <c r="P21" s="49"/>
      <c r="Q21" s="49"/>
      <c r="R21" s="48"/>
      <c r="S21" s="49"/>
      <c r="T21" s="49"/>
      <c r="U21" s="49" t="s">
        <v>964</v>
      </c>
    </row>
    <row r="22" spans="1:21" s="50" customFormat="1" x14ac:dyDescent="0.2">
      <c r="A22" s="48">
        <f t="shared" si="1"/>
        <v>21</v>
      </c>
      <c r="B22" s="49" t="s">
        <v>47</v>
      </c>
      <c r="C22" s="48" t="s">
        <v>48</v>
      </c>
      <c r="D22" s="49" t="s">
        <v>390</v>
      </c>
      <c r="E22" s="49" t="s">
        <v>144</v>
      </c>
      <c r="F22" s="49" t="s">
        <v>391</v>
      </c>
      <c r="G22" s="49" t="s">
        <v>389</v>
      </c>
      <c r="H22" s="49" t="s">
        <v>85</v>
      </c>
      <c r="I22" s="49"/>
      <c r="J22" s="57"/>
      <c r="K22" s="49" t="s">
        <v>94</v>
      </c>
      <c r="L22" s="52">
        <v>1974</v>
      </c>
      <c r="M22" s="49"/>
      <c r="N22" s="57" t="s">
        <v>970</v>
      </c>
      <c r="O22" s="49"/>
      <c r="P22" s="49" t="s">
        <v>94</v>
      </c>
      <c r="Q22" s="49"/>
      <c r="R22" s="48">
        <v>1974</v>
      </c>
      <c r="S22" s="49" t="s">
        <v>970</v>
      </c>
      <c r="T22" s="49" t="s">
        <v>971</v>
      </c>
      <c r="U22" s="49" t="s">
        <v>962</v>
      </c>
    </row>
    <row r="23" spans="1:21" x14ac:dyDescent="0.2">
      <c r="A23" s="2">
        <f t="shared" si="1"/>
        <v>22</v>
      </c>
      <c r="B23" s="6" t="s">
        <v>1152</v>
      </c>
      <c r="C23" s="7" t="s">
        <v>49</v>
      </c>
      <c r="D23" s="6" t="s">
        <v>144</v>
      </c>
      <c r="E23" s="6" t="s">
        <v>144</v>
      </c>
      <c r="F23" s="6" t="s">
        <v>392</v>
      </c>
      <c r="G23" s="5" t="s">
        <v>171</v>
      </c>
      <c r="H23" s="6" t="s">
        <v>430</v>
      </c>
      <c r="I23" s="6" t="s">
        <v>144</v>
      </c>
      <c r="J23" s="13"/>
      <c r="K23" s="6"/>
      <c r="L23" s="11"/>
      <c r="M23" s="6"/>
      <c r="N23" s="13"/>
      <c r="O23" s="5"/>
      <c r="P23" s="5"/>
      <c r="Q23" s="5"/>
      <c r="R23" s="10"/>
      <c r="S23" s="5"/>
      <c r="T23" s="5"/>
      <c r="U23" s="5"/>
    </row>
    <row r="24" spans="1:21" x14ac:dyDescent="0.2">
      <c r="A24" s="2">
        <f t="shared" si="1"/>
        <v>23</v>
      </c>
      <c r="B24" s="6" t="s">
        <v>894</v>
      </c>
      <c r="C24" s="2" t="s">
        <v>49</v>
      </c>
      <c r="D24" s="6" t="s">
        <v>393</v>
      </c>
      <c r="E24" s="6" t="s">
        <v>144</v>
      </c>
      <c r="F24" s="6" t="s">
        <v>392</v>
      </c>
      <c r="G24" s="5" t="s">
        <v>96</v>
      </c>
      <c r="H24" s="5" t="s">
        <v>85</v>
      </c>
      <c r="I24" s="5" t="s">
        <v>16</v>
      </c>
      <c r="J24" s="13">
        <v>1939</v>
      </c>
      <c r="K24" s="5" t="s">
        <v>94</v>
      </c>
      <c r="L24" s="10">
        <v>1941</v>
      </c>
      <c r="M24" s="6" t="s">
        <v>16</v>
      </c>
      <c r="N24" s="16"/>
      <c r="T24" s="5" t="s">
        <v>1151</v>
      </c>
      <c r="U24" s="5" t="s">
        <v>1150</v>
      </c>
    </row>
    <row r="25" spans="1:21" x14ac:dyDescent="0.2">
      <c r="A25" s="2">
        <f t="shared" si="1"/>
        <v>24</v>
      </c>
      <c r="B25" s="6" t="s">
        <v>787</v>
      </c>
      <c r="C25" s="2" t="s">
        <v>49</v>
      </c>
      <c r="D25" t="s">
        <v>362</v>
      </c>
      <c r="E25" s="6" t="s">
        <v>144</v>
      </c>
      <c r="F25" s="6" t="s">
        <v>392</v>
      </c>
      <c r="G25" s="5" t="s">
        <v>112</v>
      </c>
      <c r="H25" s="5" t="s">
        <v>85</v>
      </c>
      <c r="I25" s="5" t="s">
        <v>821</v>
      </c>
      <c r="J25" s="13" t="s">
        <v>97</v>
      </c>
      <c r="K25" s="5" t="s">
        <v>94</v>
      </c>
      <c r="L25" s="10"/>
      <c r="M25" s="5" t="s">
        <v>16</v>
      </c>
      <c r="N25" s="12" t="s">
        <v>363</v>
      </c>
      <c r="T25" s="5" t="s">
        <v>364</v>
      </c>
      <c r="U25" s="61" t="s">
        <v>792</v>
      </c>
    </row>
    <row r="26" spans="1:21" s="41" customFormat="1" x14ac:dyDescent="0.2">
      <c r="A26" s="35">
        <f t="shared" si="1"/>
        <v>25</v>
      </c>
      <c r="B26" s="38" t="s">
        <v>791</v>
      </c>
      <c r="C26" s="37" t="s">
        <v>50</v>
      </c>
      <c r="D26" s="38" t="s">
        <v>395</v>
      </c>
      <c r="E26" s="38" t="s">
        <v>144</v>
      </c>
      <c r="F26" s="38" t="s">
        <v>394</v>
      </c>
      <c r="G26" s="38" t="s">
        <v>406</v>
      </c>
      <c r="H26" s="38" t="s">
        <v>85</v>
      </c>
      <c r="I26" s="38" t="s">
        <v>407</v>
      </c>
      <c r="J26" s="43" t="s">
        <v>405</v>
      </c>
      <c r="K26" s="38" t="s">
        <v>94</v>
      </c>
      <c r="L26" s="35"/>
      <c r="M26" s="38" t="s">
        <v>16</v>
      </c>
      <c r="N26" s="43" t="s">
        <v>1018</v>
      </c>
      <c r="O26" s="38"/>
      <c r="P26" s="38"/>
      <c r="Q26" s="38"/>
      <c r="R26" s="37"/>
      <c r="T26" s="38" t="s">
        <v>98</v>
      </c>
      <c r="U26" s="38" t="s">
        <v>921</v>
      </c>
    </row>
    <row r="27" spans="1:21" s="41" customFormat="1" x14ac:dyDescent="0.2">
      <c r="A27" s="35">
        <f t="shared" si="1"/>
        <v>26</v>
      </c>
      <c r="B27" s="36" t="s">
        <v>51</v>
      </c>
      <c r="C27" s="35" t="s">
        <v>50</v>
      </c>
      <c r="D27" s="38" t="s">
        <v>396</v>
      </c>
      <c r="E27" s="38" t="s">
        <v>396</v>
      </c>
      <c r="F27" s="38" t="s">
        <v>394</v>
      </c>
      <c r="G27" s="38"/>
      <c r="H27" s="38"/>
      <c r="I27" s="38"/>
      <c r="J27" s="43"/>
      <c r="K27" s="38"/>
      <c r="L27" s="35"/>
      <c r="M27" s="38"/>
      <c r="N27" s="43"/>
      <c r="O27" s="38"/>
      <c r="P27" s="38"/>
      <c r="Q27" s="38"/>
      <c r="R27" s="37"/>
      <c r="S27" s="38"/>
      <c r="T27" s="38"/>
      <c r="U27" s="38"/>
    </row>
    <row r="28" spans="1:21" s="41" customFormat="1" x14ac:dyDescent="0.2">
      <c r="A28" s="35">
        <f t="shared" si="1"/>
        <v>27</v>
      </c>
      <c r="B28" s="38" t="s">
        <v>790</v>
      </c>
      <c r="C28" s="35" t="s">
        <v>50</v>
      </c>
      <c r="D28" s="38" t="s">
        <v>396</v>
      </c>
      <c r="E28" s="38" t="s">
        <v>397</v>
      </c>
      <c r="F28" s="38" t="s">
        <v>394</v>
      </c>
      <c r="J28" s="40"/>
      <c r="K28" s="38"/>
      <c r="L28" s="37"/>
      <c r="M28" s="38"/>
      <c r="N28" s="43"/>
      <c r="R28" s="35"/>
      <c r="T28" s="38"/>
      <c r="U28" s="38" t="s">
        <v>793</v>
      </c>
    </row>
    <row r="29" spans="1:21" s="41" customFormat="1" x14ac:dyDescent="0.2">
      <c r="A29" s="35">
        <f t="shared" si="1"/>
        <v>28</v>
      </c>
      <c r="B29" s="38" t="s">
        <v>788</v>
      </c>
      <c r="C29" s="35" t="s">
        <v>50</v>
      </c>
      <c r="D29" s="38" t="s">
        <v>397</v>
      </c>
      <c r="E29" s="38" t="s">
        <v>144</v>
      </c>
      <c r="F29" s="38" t="s">
        <v>394</v>
      </c>
      <c r="J29" s="40"/>
      <c r="L29" s="35"/>
      <c r="N29" s="43"/>
      <c r="R29" s="35"/>
      <c r="T29" s="38"/>
      <c r="U29" s="38" t="s">
        <v>805</v>
      </c>
    </row>
    <row r="30" spans="1:21" s="41" customFormat="1" x14ac:dyDescent="0.2">
      <c r="A30" s="35">
        <f t="shared" si="1"/>
        <v>29</v>
      </c>
      <c r="B30" s="38" t="s">
        <v>789</v>
      </c>
      <c r="C30" s="35" t="s">
        <v>50</v>
      </c>
      <c r="D30" s="38" t="s">
        <v>144</v>
      </c>
      <c r="E30" s="38" t="s">
        <v>398</v>
      </c>
      <c r="F30" s="38" t="s">
        <v>394</v>
      </c>
      <c r="G30" s="38" t="s">
        <v>300</v>
      </c>
      <c r="H30" s="38" t="s">
        <v>117</v>
      </c>
      <c r="I30" s="38" t="s">
        <v>144</v>
      </c>
      <c r="J30" s="40"/>
      <c r="K30" s="38" t="s">
        <v>94</v>
      </c>
      <c r="L30" s="35"/>
      <c r="M30" s="38" t="s">
        <v>16</v>
      </c>
      <c r="N30" s="40"/>
      <c r="P30" s="38"/>
      <c r="Q30" s="38"/>
      <c r="R30" s="35"/>
      <c r="S30" s="38"/>
      <c r="T30" s="38"/>
      <c r="U30" s="38" t="s">
        <v>904</v>
      </c>
    </row>
    <row r="31" spans="1:21" s="41" customFormat="1" x14ac:dyDescent="0.2">
      <c r="A31" s="35">
        <f t="shared" si="1"/>
        <v>30</v>
      </c>
      <c r="B31" s="36" t="s">
        <v>399</v>
      </c>
      <c r="C31" s="35" t="s">
        <v>50</v>
      </c>
      <c r="D31" s="38" t="s">
        <v>400</v>
      </c>
      <c r="E31" s="38" t="s">
        <v>144</v>
      </c>
      <c r="F31" s="38" t="s">
        <v>394</v>
      </c>
      <c r="J31" s="40"/>
      <c r="L31" s="35"/>
      <c r="N31" s="40"/>
      <c r="R31" s="35"/>
      <c r="U31" s="38"/>
    </row>
    <row r="32" spans="1:21" s="41" customFormat="1" x14ac:dyDescent="0.2">
      <c r="A32" s="35">
        <f t="shared" si="1"/>
        <v>31</v>
      </c>
      <c r="B32" s="38" t="s">
        <v>403</v>
      </c>
      <c r="C32" s="35" t="s">
        <v>50</v>
      </c>
      <c r="D32" s="38" t="s">
        <v>402</v>
      </c>
      <c r="E32" s="38" t="s">
        <v>144</v>
      </c>
      <c r="F32" s="38" t="s">
        <v>394</v>
      </c>
      <c r="G32" s="38" t="s">
        <v>181</v>
      </c>
      <c r="H32" s="38" t="s">
        <v>85</v>
      </c>
      <c r="I32" s="38" t="s">
        <v>144</v>
      </c>
      <c r="J32" s="40"/>
      <c r="L32" s="35"/>
      <c r="N32" s="40"/>
      <c r="R32" s="35"/>
      <c r="T32" s="38" t="s">
        <v>404</v>
      </c>
      <c r="U32" s="38" t="s">
        <v>997</v>
      </c>
    </row>
    <row r="33" spans="1:21" s="41" customFormat="1" x14ac:dyDescent="0.2">
      <c r="A33" s="35">
        <f t="shared" si="1"/>
        <v>32</v>
      </c>
      <c r="B33" s="38" t="s">
        <v>898</v>
      </c>
      <c r="C33" s="37" t="s">
        <v>50</v>
      </c>
      <c r="D33" s="38" t="s">
        <v>144</v>
      </c>
      <c r="E33" s="38" t="s">
        <v>144</v>
      </c>
      <c r="F33" s="38" t="s">
        <v>401</v>
      </c>
      <c r="G33" s="38" t="s">
        <v>408</v>
      </c>
      <c r="H33" s="38" t="s">
        <v>85</v>
      </c>
      <c r="I33" s="38" t="s">
        <v>409</v>
      </c>
      <c r="J33" s="40"/>
      <c r="K33" s="38" t="s">
        <v>94</v>
      </c>
      <c r="L33" s="35"/>
      <c r="M33" s="38" t="s">
        <v>16</v>
      </c>
      <c r="N33" s="40"/>
      <c r="R33" s="35"/>
      <c r="U33" s="38" t="s">
        <v>905</v>
      </c>
    </row>
    <row r="34" spans="1:21" s="41" customFormat="1" x14ac:dyDescent="0.2">
      <c r="A34" s="35"/>
      <c r="B34" s="37" t="s">
        <v>52</v>
      </c>
      <c r="C34" s="35" t="s">
        <v>50</v>
      </c>
      <c r="D34" s="38"/>
      <c r="E34" s="38"/>
      <c r="F34" s="38"/>
      <c r="J34" s="40"/>
      <c r="L34" s="35"/>
      <c r="N34" s="43"/>
      <c r="Q34" s="38"/>
      <c r="R34" s="35"/>
      <c r="S34" s="38"/>
      <c r="T34" s="38"/>
      <c r="U34" s="38"/>
    </row>
    <row r="35" spans="1:21" s="41" customFormat="1" x14ac:dyDescent="0.2">
      <c r="A35" s="35">
        <f>A33+1</f>
        <v>33</v>
      </c>
      <c r="B35" s="38" t="s">
        <v>64</v>
      </c>
      <c r="C35" s="35" t="s">
        <v>50</v>
      </c>
      <c r="D35" s="38" t="s">
        <v>144</v>
      </c>
      <c r="E35" s="38" t="s">
        <v>428</v>
      </c>
      <c r="F35" s="38" t="s">
        <v>422</v>
      </c>
      <c r="G35" s="38" t="s">
        <v>423</v>
      </c>
      <c r="H35" s="38" t="s">
        <v>424</v>
      </c>
      <c r="I35" s="38" t="s">
        <v>827</v>
      </c>
      <c r="J35" s="40" t="s">
        <v>153</v>
      </c>
      <c r="K35" s="38" t="s">
        <v>94</v>
      </c>
      <c r="L35" s="35" t="s">
        <v>826</v>
      </c>
      <c r="M35" s="41" t="s">
        <v>16</v>
      </c>
      <c r="N35" s="40" t="s">
        <v>829</v>
      </c>
      <c r="R35" s="35"/>
      <c r="T35" s="41" t="s">
        <v>828</v>
      </c>
      <c r="U35" s="38" t="s">
        <v>830</v>
      </c>
    </row>
    <row r="36" spans="1:21" s="41" customFormat="1" x14ac:dyDescent="0.2">
      <c r="A36" s="35">
        <f t="shared" ref="A36:A69" si="2">A35+1</f>
        <v>34</v>
      </c>
      <c r="B36" s="38" t="s">
        <v>899</v>
      </c>
      <c r="C36" s="35" t="s">
        <v>50</v>
      </c>
      <c r="D36" s="38" t="s">
        <v>144</v>
      </c>
      <c r="E36" s="38" t="s">
        <v>144</v>
      </c>
      <c r="F36" s="38" t="s">
        <v>425</v>
      </c>
      <c r="G36" s="38" t="s">
        <v>84</v>
      </c>
      <c r="H36" s="38" t="s">
        <v>85</v>
      </c>
      <c r="I36" s="38" t="s">
        <v>16</v>
      </c>
      <c r="J36" s="43" t="s">
        <v>99</v>
      </c>
      <c r="K36" s="38" t="s">
        <v>94</v>
      </c>
      <c r="L36" s="35"/>
      <c r="M36" s="38" t="s">
        <v>16</v>
      </c>
      <c r="N36" s="43"/>
      <c r="O36" s="38"/>
      <c r="P36" s="38"/>
      <c r="Q36" s="38"/>
      <c r="R36" s="35"/>
      <c r="S36" s="38"/>
      <c r="T36" s="38"/>
      <c r="U36" s="38" t="s">
        <v>88</v>
      </c>
    </row>
    <row r="37" spans="1:21" s="41" customFormat="1" x14ac:dyDescent="0.2">
      <c r="A37" s="35">
        <f t="shared" si="2"/>
        <v>35</v>
      </c>
      <c r="B37" s="38" t="s">
        <v>426</v>
      </c>
      <c r="C37" s="35" t="s">
        <v>50</v>
      </c>
      <c r="D37" s="38" t="s">
        <v>427</v>
      </c>
      <c r="E37" s="38" t="s">
        <v>144</v>
      </c>
      <c r="F37" s="38" t="s">
        <v>425</v>
      </c>
      <c r="J37" s="40"/>
      <c r="K37" s="38"/>
      <c r="L37" s="35"/>
      <c r="M37" s="38"/>
      <c r="N37" s="40"/>
      <c r="R37" s="35"/>
      <c r="T37" s="38"/>
      <c r="U37" s="38"/>
    </row>
    <row r="38" spans="1:21" s="41" customFormat="1" x14ac:dyDescent="0.2">
      <c r="A38" s="35">
        <f t="shared" si="2"/>
        <v>36</v>
      </c>
      <c r="B38" s="43" t="s">
        <v>925</v>
      </c>
      <c r="C38" s="35" t="s">
        <v>50</v>
      </c>
      <c r="D38" s="43" t="s">
        <v>144</v>
      </c>
      <c r="E38" s="45" t="s">
        <v>144</v>
      </c>
      <c r="F38" s="45" t="s">
        <v>425</v>
      </c>
      <c r="G38" s="38" t="s">
        <v>102</v>
      </c>
      <c r="H38" s="38" t="s">
        <v>101</v>
      </c>
      <c r="I38" s="38" t="s">
        <v>16</v>
      </c>
      <c r="J38" s="43" t="s">
        <v>103</v>
      </c>
      <c r="K38" s="38" t="s">
        <v>94</v>
      </c>
      <c r="L38" s="43"/>
      <c r="M38" s="38" t="s">
        <v>16</v>
      </c>
      <c r="N38" s="43"/>
      <c r="O38" s="38"/>
      <c r="R38" s="35"/>
      <c r="T38" s="38" t="s">
        <v>100</v>
      </c>
      <c r="U38" s="38" t="s">
        <v>906</v>
      </c>
    </row>
    <row r="39" spans="1:21" s="41" customFormat="1" x14ac:dyDescent="0.2">
      <c r="A39" s="35">
        <f t="shared" si="2"/>
        <v>37</v>
      </c>
      <c r="B39" s="43" t="s">
        <v>796</v>
      </c>
      <c r="C39" s="37" t="s">
        <v>50</v>
      </c>
      <c r="D39" s="43" t="s">
        <v>144</v>
      </c>
      <c r="E39" s="45" t="s">
        <v>429</v>
      </c>
      <c r="F39" s="45" t="s">
        <v>425</v>
      </c>
      <c r="G39" s="38" t="s">
        <v>262</v>
      </c>
      <c r="H39" s="38" t="s">
        <v>185</v>
      </c>
      <c r="I39" s="38" t="s">
        <v>144</v>
      </c>
      <c r="J39" s="43" t="s">
        <v>153</v>
      </c>
      <c r="K39" s="38" t="s">
        <v>94</v>
      </c>
      <c r="L39" s="43"/>
      <c r="M39" s="38" t="s">
        <v>16</v>
      </c>
      <c r="N39" s="43"/>
      <c r="O39" s="38"/>
      <c r="R39" s="35"/>
      <c r="T39" s="38"/>
      <c r="U39" s="38"/>
    </row>
    <row r="40" spans="1:21" s="41" customFormat="1" x14ac:dyDescent="0.2">
      <c r="A40" s="35">
        <f t="shared" si="2"/>
        <v>38</v>
      </c>
      <c r="B40" s="38" t="s">
        <v>900</v>
      </c>
      <c r="C40" s="35" t="s">
        <v>50</v>
      </c>
      <c r="D40" s="45" t="s">
        <v>144</v>
      </c>
      <c r="E40" s="45" t="s">
        <v>144</v>
      </c>
      <c r="F40" s="38" t="s">
        <v>425</v>
      </c>
      <c r="G40" s="38" t="s">
        <v>181</v>
      </c>
      <c r="H40" s="38" t="s">
        <v>85</v>
      </c>
      <c r="I40" s="38" t="s">
        <v>153</v>
      </c>
      <c r="J40" s="40" t="s">
        <v>153</v>
      </c>
      <c r="L40" s="35"/>
      <c r="N40" s="40"/>
      <c r="R40" s="35"/>
      <c r="T40" s="38" t="s">
        <v>901</v>
      </c>
      <c r="U40" s="38"/>
    </row>
    <row r="41" spans="1:21" s="41" customFormat="1" x14ac:dyDescent="0.2">
      <c r="A41" s="35">
        <f t="shared" si="2"/>
        <v>39</v>
      </c>
      <c r="B41" s="38" t="s">
        <v>1292</v>
      </c>
      <c r="C41" s="35" t="s">
        <v>50</v>
      </c>
      <c r="D41" s="45" t="s">
        <v>1090</v>
      </c>
      <c r="E41" s="45" t="s">
        <v>1090</v>
      </c>
      <c r="F41" s="38" t="s">
        <v>425</v>
      </c>
      <c r="G41" s="38" t="s">
        <v>142</v>
      </c>
      <c r="H41" s="38" t="s">
        <v>430</v>
      </c>
      <c r="I41" s="38" t="s">
        <v>153</v>
      </c>
      <c r="J41" s="40" t="s">
        <v>1088</v>
      </c>
      <c r="K41" s="41" t="s">
        <v>94</v>
      </c>
      <c r="L41" s="35" t="s">
        <v>1086</v>
      </c>
      <c r="M41" s="41" t="s">
        <v>1087</v>
      </c>
      <c r="N41" s="40"/>
      <c r="R41" s="35"/>
      <c r="T41" s="38" t="s">
        <v>1089</v>
      </c>
      <c r="U41" s="38" t="s">
        <v>1293</v>
      </c>
    </row>
    <row r="42" spans="1:21" s="41" customFormat="1" x14ac:dyDescent="0.2">
      <c r="A42" s="35">
        <f t="shared" si="2"/>
        <v>40</v>
      </c>
      <c r="B42" s="38" t="s">
        <v>65</v>
      </c>
      <c r="C42" s="35" t="s">
        <v>50</v>
      </c>
      <c r="D42" s="45" t="s">
        <v>431</v>
      </c>
      <c r="E42" s="45" t="s">
        <v>432</v>
      </c>
      <c r="F42" s="38" t="s">
        <v>425</v>
      </c>
      <c r="G42" s="38" t="s">
        <v>84</v>
      </c>
      <c r="H42" s="38" t="s">
        <v>85</v>
      </c>
      <c r="I42" s="38" t="s">
        <v>16</v>
      </c>
      <c r="J42" s="43" t="s">
        <v>104</v>
      </c>
      <c r="K42" s="38" t="s">
        <v>94</v>
      </c>
      <c r="L42" s="35">
        <v>1909</v>
      </c>
      <c r="M42" s="38" t="s">
        <v>16</v>
      </c>
      <c r="N42" s="43" t="s">
        <v>1017</v>
      </c>
      <c r="R42" s="35"/>
      <c r="T42" s="38" t="s">
        <v>105</v>
      </c>
      <c r="U42" s="38" t="s">
        <v>88</v>
      </c>
    </row>
    <row r="43" spans="1:21" s="41" customFormat="1" x14ac:dyDescent="0.2">
      <c r="A43" s="35">
        <f t="shared" si="2"/>
        <v>41</v>
      </c>
      <c r="B43" s="38" t="s">
        <v>434</v>
      </c>
      <c r="C43" s="35" t="s">
        <v>50</v>
      </c>
      <c r="D43" s="45" t="s">
        <v>433</v>
      </c>
      <c r="E43" s="45" t="s">
        <v>437</v>
      </c>
      <c r="F43" s="38" t="s">
        <v>425</v>
      </c>
      <c r="G43" s="38" t="s">
        <v>84</v>
      </c>
      <c r="H43" s="38" t="s">
        <v>430</v>
      </c>
      <c r="I43" s="38" t="s">
        <v>435</v>
      </c>
      <c r="J43" s="40" t="s">
        <v>153</v>
      </c>
      <c r="L43" s="35"/>
      <c r="M43" s="38"/>
      <c r="N43" s="40"/>
      <c r="R43" s="35"/>
      <c r="T43" s="41" t="s">
        <v>436</v>
      </c>
      <c r="U43" s="38"/>
    </row>
    <row r="44" spans="1:21" s="41" customFormat="1" x14ac:dyDescent="0.2">
      <c r="A44" s="35">
        <f t="shared" si="2"/>
        <v>42</v>
      </c>
      <c r="B44" s="38" t="s">
        <v>438</v>
      </c>
      <c r="C44" s="35" t="s">
        <v>50</v>
      </c>
      <c r="D44" s="45" t="s">
        <v>439</v>
      </c>
      <c r="E44" s="45" t="s">
        <v>144</v>
      </c>
      <c r="F44" s="38" t="s">
        <v>425</v>
      </c>
      <c r="G44" s="38" t="s">
        <v>84</v>
      </c>
      <c r="H44" s="38" t="s">
        <v>85</v>
      </c>
      <c r="I44" s="38" t="s">
        <v>435</v>
      </c>
      <c r="J44" s="43" t="s">
        <v>153</v>
      </c>
      <c r="K44" s="38"/>
      <c r="L44" s="37"/>
      <c r="M44" s="38"/>
      <c r="N44" s="43"/>
      <c r="O44" s="38"/>
      <c r="R44" s="35"/>
      <c r="T44" s="38"/>
      <c r="U44" s="38"/>
    </row>
    <row r="45" spans="1:21" s="41" customFormat="1" x14ac:dyDescent="0.2">
      <c r="A45" s="35">
        <f t="shared" si="2"/>
        <v>43</v>
      </c>
      <c r="B45" s="38" t="s">
        <v>440</v>
      </c>
      <c r="C45" s="35" t="s">
        <v>50</v>
      </c>
      <c r="D45" s="45" t="s">
        <v>441</v>
      </c>
      <c r="E45" s="45" t="s">
        <v>443</v>
      </c>
      <c r="F45" s="38" t="s">
        <v>442</v>
      </c>
      <c r="J45" s="40"/>
      <c r="K45" s="41" t="s">
        <v>94</v>
      </c>
      <c r="L45" s="35"/>
      <c r="M45" s="41" t="s">
        <v>865</v>
      </c>
      <c r="N45" s="40"/>
      <c r="R45" s="35"/>
      <c r="T45" s="41" t="s">
        <v>866</v>
      </c>
      <c r="U45" s="41" t="s">
        <v>867</v>
      </c>
    </row>
    <row r="46" spans="1:21" s="41" customFormat="1" x14ac:dyDescent="0.2">
      <c r="A46" s="35">
        <f t="shared" si="2"/>
        <v>44</v>
      </c>
      <c r="B46" s="38" t="s">
        <v>66</v>
      </c>
      <c r="C46" s="35" t="s">
        <v>50</v>
      </c>
      <c r="D46" s="45" t="s">
        <v>444</v>
      </c>
      <c r="E46" s="45" t="s">
        <v>445</v>
      </c>
      <c r="F46" s="38" t="s">
        <v>442</v>
      </c>
      <c r="J46" s="40"/>
      <c r="L46" s="35"/>
      <c r="N46" s="40"/>
      <c r="R46" s="35"/>
    </row>
    <row r="47" spans="1:21" s="41" customFormat="1" x14ac:dyDescent="0.2">
      <c r="A47" s="35">
        <f t="shared" si="2"/>
        <v>45</v>
      </c>
      <c r="B47" s="38" t="s">
        <v>67</v>
      </c>
      <c r="C47" s="35" t="s">
        <v>50</v>
      </c>
      <c r="D47" s="45" t="s">
        <v>446</v>
      </c>
      <c r="E47" s="43" t="s">
        <v>144</v>
      </c>
      <c r="F47" s="38" t="s">
        <v>442</v>
      </c>
      <c r="G47" s="38" t="s">
        <v>84</v>
      </c>
      <c r="H47" s="38" t="s">
        <v>85</v>
      </c>
      <c r="I47" s="38" t="s">
        <v>146</v>
      </c>
      <c r="J47" s="40">
        <v>1937</v>
      </c>
      <c r="K47" s="38" t="s">
        <v>94</v>
      </c>
      <c r="L47" s="35"/>
      <c r="M47" s="38" t="s">
        <v>864</v>
      </c>
      <c r="N47" s="40"/>
      <c r="R47" s="35"/>
      <c r="T47" s="38" t="s">
        <v>877</v>
      </c>
      <c r="U47" s="38" t="s">
        <v>907</v>
      </c>
    </row>
    <row r="48" spans="1:21" s="41" customFormat="1" x14ac:dyDescent="0.2">
      <c r="A48" s="35">
        <f t="shared" si="2"/>
        <v>46</v>
      </c>
      <c r="B48" s="38" t="s">
        <v>449</v>
      </c>
      <c r="C48" s="35" t="s">
        <v>50</v>
      </c>
      <c r="D48" s="45" t="s">
        <v>448</v>
      </c>
      <c r="E48" s="45" t="s">
        <v>447</v>
      </c>
      <c r="F48" s="38" t="s">
        <v>442</v>
      </c>
      <c r="J48" s="40"/>
      <c r="L48" s="35"/>
      <c r="N48" s="40"/>
      <c r="R48" s="35"/>
    </row>
    <row r="49" spans="1:21" s="41" customFormat="1" x14ac:dyDescent="0.2">
      <c r="A49" s="35">
        <f t="shared" si="2"/>
        <v>47</v>
      </c>
      <c r="B49" s="38" t="s">
        <v>68</v>
      </c>
      <c r="C49" s="35" t="s">
        <v>50</v>
      </c>
      <c r="D49" s="45" t="s">
        <v>450</v>
      </c>
      <c r="E49" s="45" t="s">
        <v>448</v>
      </c>
      <c r="F49" s="38" t="s">
        <v>442</v>
      </c>
      <c r="G49" s="38" t="s">
        <v>176</v>
      </c>
      <c r="H49" s="38" t="s">
        <v>117</v>
      </c>
      <c r="I49" s="38" t="s">
        <v>451</v>
      </c>
      <c r="J49" s="40">
        <v>1953</v>
      </c>
      <c r="L49" s="35"/>
      <c r="N49" s="40"/>
      <c r="R49" s="35"/>
    </row>
    <row r="50" spans="1:21" s="41" customFormat="1" x14ac:dyDescent="0.2">
      <c r="A50" s="35">
        <f t="shared" si="2"/>
        <v>48</v>
      </c>
      <c r="B50" s="36" t="s">
        <v>452</v>
      </c>
      <c r="C50" s="35" t="s">
        <v>50</v>
      </c>
      <c r="D50" s="45" t="s">
        <v>144</v>
      </c>
      <c r="E50" s="45" t="s">
        <v>144</v>
      </c>
      <c r="F50" s="38" t="s">
        <v>442</v>
      </c>
      <c r="G50" s="38" t="s">
        <v>453</v>
      </c>
      <c r="H50" s="38" t="s">
        <v>117</v>
      </c>
      <c r="I50" s="38" t="s">
        <v>144</v>
      </c>
      <c r="J50" s="43" t="s">
        <v>153</v>
      </c>
      <c r="L50" s="35"/>
      <c r="N50" s="40"/>
      <c r="R50" s="35"/>
    </row>
    <row r="51" spans="1:21" s="41" customFormat="1" x14ac:dyDescent="0.2">
      <c r="A51" s="35">
        <f t="shared" si="2"/>
        <v>49</v>
      </c>
      <c r="B51" s="38" t="s">
        <v>69</v>
      </c>
      <c r="C51" s="35" t="s">
        <v>50</v>
      </c>
      <c r="D51" s="45" t="s">
        <v>376</v>
      </c>
      <c r="E51" s="45" t="s">
        <v>454</v>
      </c>
      <c r="F51" s="38" t="s">
        <v>442</v>
      </c>
      <c r="J51" s="40"/>
      <c r="L51" s="35"/>
      <c r="N51" s="40"/>
      <c r="R51" s="35"/>
    </row>
    <row r="52" spans="1:21" s="41" customFormat="1" x14ac:dyDescent="0.2">
      <c r="A52" s="35">
        <f t="shared" si="2"/>
        <v>50</v>
      </c>
      <c r="B52" s="38" t="s">
        <v>70</v>
      </c>
      <c r="C52" s="35" t="s">
        <v>50</v>
      </c>
      <c r="D52" s="45" t="s">
        <v>144</v>
      </c>
      <c r="E52" s="45" t="s">
        <v>144</v>
      </c>
      <c r="F52" s="38" t="s">
        <v>442</v>
      </c>
      <c r="J52" s="40"/>
      <c r="L52" s="35"/>
      <c r="N52" s="40"/>
      <c r="R52" s="35"/>
    </row>
    <row r="53" spans="1:21" s="41" customFormat="1" x14ac:dyDescent="0.2">
      <c r="A53" s="35">
        <f t="shared" si="2"/>
        <v>51</v>
      </c>
      <c r="B53" s="38" t="s">
        <v>71</v>
      </c>
      <c r="C53" s="35" t="s">
        <v>50</v>
      </c>
      <c r="D53" s="45" t="s">
        <v>456</v>
      </c>
      <c r="E53" s="45" t="s">
        <v>455</v>
      </c>
      <c r="F53" s="38" t="s">
        <v>442</v>
      </c>
      <c r="G53" s="38" t="s">
        <v>242</v>
      </c>
      <c r="H53" s="38" t="s">
        <v>457</v>
      </c>
      <c r="I53" s="38" t="s">
        <v>458</v>
      </c>
      <c r="J53" s="43" t="s">
        <v>459</v>
      </c>
      <c r="K53" s="38" t="s">
        <v>94</v>
      </c>
      <c r="L53" s="35"/>
      <c r="N53" s="40"/>
      <c r="R53" s="35"/>
      <c r="U53" s="38" t="s">
        <v>1121</v>
      </c>
    </row>
    <row r="54" spans="1:21" s="41" customFormat="1" x14ac:dyDescent="0.2">
      <c r="A54" s="35">
        <f t="shared" si="2"/>
        <v>52</v>
      </c>
      <c r="B54" s="38" t="s">
        <v>460</v>
      </c>
      <c r="C54" s="35" t="s">
        <v>50</v>
      </c>
      <c r="D54" s="45" t="s">
        <v>376</v>
      </c>
      <c r="E54" s="45" t="s">
        <v>461</v>
      </c>
      <c r="F54" s="38" t="s">
        <v>442</v>
      </c>
      <c r="J54" s="40"/>
      <c r="L54" s="35"/>
      <c r="N54" s="40"/>
      <c r="R54" s="35"/>
    </row>
    <row r="55" spans="1:21" s="41" customFormat="1" x14ac:dyDescent="0.2">
      <c r="A55" s="35">
        <f t="shared" si="2"/>
        <v>53</v>
      </c>
      <c r="B55" s="38" t="s">
        <v>909</v>
      </c>
      <c r="C55" s="35" t="s">
        <v>50</v>
      </c>
      <c r="D55" s="45" t="s">
        <v>462</v>
      </c>
      <c r="E55" s="45" t="s">
        <v>376</v>
      </c>
      <c r="F55" s="38" t="s">
        <v>442</v>
      </c>
      <c r="J55" s="40"/>
      <c r="L55" s="35"/>
      <c r="N55" s="40"/>
      <c r="R55" s="35"/>
    </row>
    <row r="56" spans="1:21" s="41" customFormat="1" x14ac:dyDescent="0.2">
      <c r="A56" s="35">
        <f t="shared" si="2"/>
        <v>54</v>
      </c>
      <c r="B56" s="38" t="s">
        <v>72</v>
      </c>
      <c r="C56" s="35" t="s">
        <v>50</v>
      </c>
      <c r="D56" s="45" t="s">
        <v>144</v>
      </c>
      <c r="E56" s="43" t="s">
        <v>144</v>
      </c>
      <c r="F56" s="38" t="s">
        <v>442</v>
      </c>
      <c r="J56" s="40"/>
      <c r="L56" s="35"/>
      <c r="N56" s="40"/>
      <c r="R56" s="35"/>
    </row>
    <row r="57" spans="1:21" s="41" customFormat="1" x14ac:dyDescent="0.2">
      <c r="A57" s="35">
        <f t="shared" si="2"/>
        <v>55</v>
      </c>
      <c r="B57" s="38" t="s">
        <v>73</v>
      </c>
      <c r="C57" s="35" t="s">
        <v>50</v>
      </c>
      <c r="D57" s="38" t="s">
        <v>464</v>
      </c>
      <c r="E57" s="43" t="s">
        <v>463</v>
      </c>
      <c r="F57" s="38" t="s">
        <v>442</v>
      </c>
      <c r="J57" s="40"/>
      <c r="L57" s="35"/>
      <c r="N57" s="40"/>
      <c r="R57" s="35"/>
    </row>
    <row r="58" spans="1:21" s="41" customFormat="1" x14ac:dyDescent="0.2">
      <c r="A58" s="35">
        <f t="shared" si="2"/>
        <v>56</v>
      </c>
      <c r="B58" s="36" t="s">
        <v>74</v>
      </c>
      <c r="C58" s="35" t="s">
        <v>50</v>
      </c>
      <c r="D58" s="45" t="s">
        <v>376</v>
      </c>
      <c r="E58" s="45" t="s">
        <v>376</v>
      </c>
      <c r="F58" s="38" t="s">
        <v>442</v>
      </c>
      <c r="J58" s="40"/>
      <c r="L58" s="35"/>
      <c r="N58" s="40"/>
      <c r="R58" s="35"/>
    </row>
    <row r="59" spans="1:21" s="41" customFormat="1" x14ac:dyDescent="0.2">
      <c r="A59" s="35">
        <f t="shared" si="2"/>
        <v>57</v>
      </c>
      <c r="B59" s="36" t="s">
        <v>75</v>
      </c>
      <c r="C59" s="35" t="s">
        <v>50</v>
      </c>
      <c r="D59" s="45" t="s">
        <v>376</v>
      </c>
      <c r="E59" s="45" t="s">
        <v>376</v>
      </c>
      <c r="F59" s="38" t="s">
        <v>442</v>
      </c>
      <c r="J59" s="40"/>
      <c r="L59" s="35"/>
      <c r="N59" s="40"/>
      <c r="R59" s="35"/>
    </row>
    <row r="60" spans="1:21" s="41" customFormat="1" x14ac:dyDescent="0.2">
      <c r="A60" s="35">
        <f t="shared" si="2"/>
        <v>58</v>
      </c>
      <c r="B60" s="36" t="s">
        <v>76</v>
      </c>
      <c r="C60" s="35" t="s">
        <v>50</v>
      </c>
      <c r="D60" s="45" t="s">
        <v>376</v>
      </c>
      <c r="E60" s="45" t="s">
        <v>376</v>
      </c>
      <c r="F60" s="38" t="s">
        <v>442</v>
      </c>
      <c r="J60" s="40"/>
      <c r="L60" s="35"/>
      <c r="N60" s="40"/>
      <c r="R60" s="35"/>
    </row>
    <row r="61" spans="1:21" s="41" customFormat="1" x14ac:dyDescent="0.2">
      <c r="A61" s="35">
        <f t="shared" si="2"/>
        <v>59</v>
      </c>
      <c r="B61" s="38" t="s">
        <v>77</v>
      </c>
      <c r="C61" s="35" t="s">
        <v>50</v>
      </c>
      <c r="D61" s="45" t="s">
        <v>466</v>
      </c>
      <c r="E61" s="45" t="s">
        <v>144</v>
      </c>
      <c r="F61" s="38" t="s">
        <v>442</v>
      </c>
      <c r="G61" s="38" t="s">
        <v>465</v>
      </c>
      <c r="H61" s="38" t="s">
        <v>185</v>
      </c>
      <c r="I61" s="38" t="s">
        <v>144</v>
      </c>
      <c r="J61" s="43" t="s">
        <v>153</v>
      </c>
      <c r="L61" s="35"/>
      <c r="N61" s="40"/>
      <c r="R61" s="35"/>
    </row>
    <row r="62" spans="1:21" s="41" customFormat="1" x14ac:dyDescent="0.2">
      <c r="A62" s="35">
        <f t="shared" si="2"/>
        <v>60</v>
      </c>
      <c r="B62" s="36" t="s">
        <v>468</v>
      </c>
      <c r="C62" s="35" t="s">
        <v>50</v>
      </c>
      <c r="D62" s="45" t="s">
        <v>144</v>
      </c>
      <c r="E62" s="45" t="s">
        <v>467</v>
      </c>
      <c r="F62" s="38" t="s">
        <v>442</v>
      </c>
      <c r="G62" s="38" t="s">
        <v>244</v>
      </c>
      <c r="H62" s="38" t="s">
        <v>430</v>
      </c>
      <c r="I62" s="38" t="s">
        <v>144</v>
      </c>
      <c r="J62" s="43" t="s">
        <v>153</v>
      </c>
      <c r="L62" s="35"/>
      <c r="N62" s="40"/>
      <c r="R62" s="35"/>
    </row>
    <row r="63" spans="1:21" s="41" customFormat="1" x14ac:dyDescent="0.2">
      <c r="A63" s="35">
        <f t="shared" si="2"/>
        <v>61</v>
      </c>
      <c r="B63" s="38" t="s">
        <v>78</v>
      </c>
      <c r="C63" s="35" t="s">
        <v>50</v>
      </c>
      <c r="D63" s="45" t="s">
        <v>474</v>
      </c>
      <c r="E63" s="45" t="s">
        <v>473</v>
      </c>
      <c r="F63" s="38" t="s">
        <v>442</v>
      </c>
      <c r="G63" s="38" t="s">
        <v>469</v>
      </c>
      <c r="H63" s="38" t="s">
        <v>470</v>
      </c>
      <c r="I63" s="38" t="s">
        <v>471</v>
      </c>
      <c r="J63" s="43" t="s">
        <v>472</v>
      </c>
      <c r="K63" s="38" t="s">
        <v>94</v>
      </c>
      <c r="L63" s="35"/>
      <c r="M63" s="38" t="s">
        <v>16</v>
      </c>
      <c r="N63" s="40"/>
      <c r="R63" s="35"/>
    </row>
    <row r="64" spans="1:21" s="41" customFormat="1" x14ac:dyDescent="0.2">
      <c r="A64" s="35">
        <f t="shared" si="2"/>
        <v>62</v>
      </c>
      <c r="B64" s="38" t="s">
        <v>908</v>
      </c>
      <c r="C64" s="35" t="s">
        <v>50</v>
      </c>
      <c r="D64" s="43" t="s">
        <v>144</v>
      </c>
      <c r="E64" s="45" t="s">
        <v>475</v>
      </c>
      <c r="F64" s="38" t="s">
        <v>442</v>
      </c>
      <c r="G64" s="38" t="s">
        <v>171</v>
      </c>
      <c r="H64" s="38" t="s">
        <v>430</v>
      </c>
      <c r="I64" s="38" t="s">
        <v>144</v>
      </c>
      <c r="J64" s="43" t="s">
        <v>153</v>
      </c>
      <c r="L64" s="35"/>
      <c r="N64" s="40"/>
      <c r="R64" s="35"/>
      <c r="T64" s="41" t="s">
        <v>932</v>
      </c>
      <c r="U64" s="41" t="s">
        <v>931</v>
      </c>
    </row>
    <row r="65" spans="1:21" s="41" customFormat="1" x14ac:dyDescent="0.2">
      <c r="A65" s="35">
        <f t="shared" si="2"/>
        <v>63</v>
      </c>
      <c r="B65" s="36" t="s">
        <v>902</v>
      </c>
      <c r="C65" s="35" t="s">
        <v>50</v>
      </c>
      <c r="D65" s="45" t="s">
        <v>475</v>
      </c>
      <c r="E65" s="45" t="s">
        <v>475</v>
      </c>
      <c r="F65" s="38" t="s">
        <v>442</v>
      </c>
      <c r="G65" s="38"/>
      <c r="H65" s="38"/>
      <c r="I65" s="38"/>
      <c r="J65" s="43"/>
      <c r="L65" s="35"/>
      <c r="N65" s="40"/>
      <c r="R65" s="35"/>
    </row>
    <row r="66" spans="1:21" s="41" customFormat="1" x14ac:dyDescent="0.2">
      <c r="A66" s="35">
        <f t="shared" si="2"/>
        <v>64</v>
      </c>
      <c r="B66" s="36" t="s">
        <v>903</v>
      </c>
      <c r="C66" s="35" t="s">
        <v>50</v>
      </c>
      <c r="D66" s="45" t="s">
        <v>475</v>
      </c>
      <c r="E66" s="45" t="s">
        <v>475</v>
      </c>
      <c r="F66" s="38" t="s">
        <v>442</v>
      </c>
      <c r="G66" s="38"/>
      <c r="H66" s="38"/>
      <c r="I66" s="38"/>
      <c r="J66" s="43"/>
      <c r="L66" s="35"/>
      <c r="N66" s="40"/>
      <c r="R66" s="35"/>
    </row>
    <row r="67" spans="1:21" s="41" customFormat="1" x14ac:dyDescent="0.2">
      <c r="A67" s="35">
        <f t="shared" si="2"/>
        <v>65</v>
      </c>
      <c r="B67" s="38" t="s">
        <v>79</v>
      </c>
      <c r="C67" s="35" t="s">
        <v>50</v>
      </c>
      <c r="D67" s="43" t="s">
        <v>376</v>
      </c>
      <c r="E67" s="45" t="s">
        <v>376</v>
      </c>
      <c r="F67" s="38" t="s">
        <v>442</v>
      </c>
      <c r="G67" s="38" t="s">
        <v>84</v>
      </c>
      <c r="H67" s="38" t="s">
        <v>85</v>
      </c>
      <c r="I67" s="38" t="s">
        <v>476</v>
      </c>
      <c r="J67" s="40">
        <v>1950</v>
      </c>
      <c r="K67" s="38" t="s">
        <v>94</v>
      </c>
      <c r="L67" s="35"/>
      <c r="M67" s="38" t="s">
        <v>865</v>
      </c>
      <c r="N67" s="40"/>
      <c r="R67" s="35"/>
      <c r="T67" s="38" t="s">
        <v>876</v>
      </c>
      <c r="U67" s="38" t="s">
        <v>907</v>
      </c>
    </row>
    <row r="68" spans="1:21" s="41" customFormat="1" x14ac:dyDescent="0.2">
      <c r="A68" s="35">
        <f t="shared" si="2"/>
        <v>66</v>
      </c>
      <c r="B68" s="38" t="s">
        <v>1077</v>
      </c>
      <c r="C68" s="35" t="s">
        <v>50</v>
      </c>
      <c r="D68" s="45" t="s">
        <v>475</v>
      </c>
      <c r="E68" s="45" t="s">
        <v>475</v>
      </c>
      <c r="F68" s="38" t="s">
        <v>442</v>
      </c>
      <c r="J68" s="40"/>
      <c r="L68" s="35"/>
      <c r="N68" s="40"/>
      <c r="R68" s="35"/>
      <c r="T68" s="41" t="s">
        <v>1078</v>
      </c>
      <c r="U68" s="50" t="s">
        <v>1081</v>
      </c>
    </row>
    <row r="69" spans="1:21" s="41" customFormat="1" x14ac:dyDescent="0.2">
      <c r="A69" s="35">
        <f t="shared" si="2"/>
        <v>67</v>
      </c>
      <c r="B69" s="38" t="s">
        <v>929</v>
      </c>
      <c r="C69" s="35" t="s">
        <v>50</v>
      </c>
      <c r="D69" s="45" t="s">
        <v>475</v>
      </c>
      <c r="E69" s="45" t="s">
        <v>475</v>
      </c>
      <c r="F69" s="38" t="s">
        <v>442</v>
      </c>
      <c r="J69" s="40"/>
      <c r="L69" s="35"/>
      <c r="N69" s="40"/>
      <c r="R69" s="35"/>
      <c r="U69" s="41" t="s">
        <v>930</v>
      </c>
    </row>
    <row r="70" spans="1:21" s="41" customFormat="1" x14ac:dyDescent="0.2">
      <c r="A70" s="35">
        <f t="shared" ref="A70:A102" si="3">A69+1</f>
        <v>68</v>
      </c>
      <c r="B70" s="38" t="s">
        <v>927</v>
      </c>
      <c r="C70" s="35" t="s">
        <v>50</v>
      </c>
      <c r="D70" s="45" t="s">
        <v>475</v>
      </c>
      <c r="E70" s="45" t="s">
        <v>475</v>
      </c>
      <c r="F70" s="38" t="s">
        <v>442</v>
      </c>
      <c r="J70" s="40"/>
      <c r="L70" s="35"/>
      <c r="N70" s="40"/>
      <c r="R70" s="35"/>
      <c r="T70" s="41" t="s">
        <v>928</v>
      </c>
      <c r="U70" s="41" t="s">
        <v>1080</v>
      </c>
    </row>
    <row r="71" spans="1:21" s="41" customFormat="1" x14ac:dyDescent="0.2">
      <c r="A71" s="35">
        <f t="shared" si="3"/>
        <v>69</v>
      </c>
      <c r="B71" s="38" t="s">
        <v>926</v>
      </c>
      <c r="C71" s="35" t="s">
        <v>50</v>
      </c>
      <c r="D71" s="45" t="s">
        <v>475</v>
      </c>
      <c r="E71" s="45" t="s">
        <v>475</v>
      </c>
      <c r="F71" s="38" t="s">
        <v>442</v>
      </c>
      <c r="J71" s="40"/>
      <c r="L71" s="35"/>
      <c r="N71" s="40"/>
      <c r="R71" s="35"/>
      <c r="T71" s="38" t="s">
        <v>794</v>
      </c>
      <c r="U71" s="38" t="s">
        <v>1079</v>
      </c>
    </row>
    <row r="72" spans="1:21" s="41" customFormat="1" x14ac:dyDescent="0.2">
      <c r="A72" s="35">
        <f t="shared" si="3"/>
        <v>70</v>
      </c>
      <c r="B72" s="38" t="s">
        <v>1148</v>
      </c>
      <c r="C72" s="35" t="s">
        <v>50</v>
      </c>
      <c r="D72" s="43" t="s">
        <v>1085</v>
      </c>
      <c r="E72" s="43" t="s">
        <v>1085</v>
      </c>
      <c r="F72" s="38" t="s">
        <v>442</v>
      </c>
      <c r="J72" s="40"/>
      <c r="L72" s="35"/>
      <c r="N72" s="40"/>
      <c r="R72" s="35"/>
    </row>
    <row r="73" spans="1:21" s="41" customFormat="1" x14ac:dyDescent="0.2">
      <c r="A73" s="35">
        <f t="shared" si="3"/>
        <v>71</v>
      </c>
      <c r="B73" s="38" t="s">
        <v>1149</v>
      </c>
      <c r="C73" s="35" t="s">
        <v>50</v>
      </c>
      <c r="D73" s="43" t="s">
        <v>1085</v>
      </c>
      <c r="E73" s="43" t="s">
        <v>1085</v>
      </c>
      <c r="F73" s="38" t="s">
        <v>442</v>
      </c>
      <c r="J73" s="40"/>
      <c r="L73" s="35"/>
      <c r="N73" s="40"/>
      <c r="R73" s="35"/>
      <c r="T73" s="38" t="s">
        <v>1153</v>
      </c>
      <c r="U73" s="38" t="s">
        <v>1154</v>
      </c>
    </row>
    <row r="74" spans="1:21" s="41" customFormat="1" x14ac:dyDescent="0.2">
      <c r="A74" s="35">
        <f t="shared" si="3"/>
        <v>72</v>
      </c>
      <c r="B74" s="38" t="s">
        <v>477</v>
      </c>
      <c r="C74" s="35" t="s">
        <v>50</v>
      </c>
      <c r="D74" s="45" t="s">
        <v>376</v>
      </c>
      <c r="E74" s="45" t="s">
        <v>478</v>
      </c>
      <c r="F74" s="38" t="s">
        <v>442</v>
      </c>
      <c r="G74" s="38" t="s">
        <v>107</v>
      </c>
      <c r="H74" s="38" t="s">
        <v>106</v>
      </c>
      <c r="I74" s="38" t="s">
        <v>16</v>
      </c>
      <c r="J74" s="43" t="s">
        <v>108</v>
      </c>
      <c r="K74" s="38" t="s">
        <v>94</v>
      </c>
      <c r="L74" s="35" t="s">
        <v>1084</v>
      </c>
      <c r="M74" s="38" t="s">
        <v>1082</v>
      </c>
      <c r="N74" s="40" t="s">
        <v>1083</v>
      </c>
      <c r="R74" s="35"/>
      <c r="T74" s="38" t="s">
        <v>1106</v>
      </c>
      <c r="U74" s="38" t="s">
        <v>1105</v>
      </c>
    </row>
    <row r="75" spans="1:21" s="41" customFormat="1" x14ac:dyDescent="0.2">
      <c r="A75" s="35">
        <f t="shared" si="3"/>
        <v>73</v>
      </c>
      <c r="B75" s="38" t="s">
        <v>80</v>
      </c>
      <c r="C75" s="35" t="s">
        <v>50</v>
      </c>
      <c r="D75" s="45" t="s">
        <v>144</v>
      </c>
      <c r="E75" s="45" t="s">
        <v>479</v>
      </c>
      <c r="F75" s="38" t="s">
        <v>442</v>
      </c>
      <c r="G75" s="38" t="s">
        <v>994</v>
      </c>
      <c r="H75" s="38" t="s">
        <v>291</v>
      </c>
      <c r="I75" s="38" t="s">
        <v>144</v>
      </c>
      <c r="J75" s="43" t="s">
        <v>1107</v>
      </c>
      <c r="L75" s="35"/>
      <c r="N75" s="40"/>
      <c r="R75" s="35"/>
      <c r="T75" s="38" t="s">
        <v>1109</v>
      </c>
      <c r="U75" s="38" t="s">
        <v>1108</v>
      </c>
    </row>
    <row r="76" spans="1:21" s="41" customFormat="1" x14ac:dyDescent="0.2">
      <c r="A76" s="35">
        <f t="shared" si="3"/>
        <v>74</v>
      </c>
      <c r="B76" s="38" t="s">
        <v>480</v>
      </c>
      <c r="C76" s="35" t="s">
        <v>50</v>
      </c>
      <c r="D76" s="45" t="s">
        <v>144</v>
      </c>
      <c r="E76" s="45" t="s">
        <v>484</v>
      </c>
      <c r="F76" s="38" t="s">
        <v>442</v>
      </c>
      <c r="G76" s="38" t="s">
        <v>482</v>
      </c>
      <c r="H76" s="38" t="s">
        <v>483</v>
      </c>
      <c r="I76" s="38" t="s">
        <v>481</v>
      </c>
      <c r="J76" s="43" t="s">
        <v>153</v>
      </c>
      <c r="K76" s="38" t="s">
        <v>94</v>
      </c>
      <c r="L76" s="35"/>
      <c r="M76" s="38" t="s">
        <v>865</v>
      </c>
      <c r="N76" s="40"/>
      <c r="R76" s="35"/>
      <c r="T76" s="38" t="s">
        <v>875</v>
      </c>
      <c r="U76" s="38" t="s">
        <v>998</v>
      </c>
    </row>
    <row r="77" spans="1:21" s="41" customFormat="1" x14ac:dyDescent="0.2">
      <c r="A77" s="35">
        <f t="shared" si="3"/>
        <v>75</v>
      </c>
      <c r="B77" s="38" t="s">
        <v>884</v>
      </c>
      <c r="C77" s="35" t="s">
        <v>50</v>
      </c>
      <c r="D77" s="45" t="s">
        <v>376</v>
      </c>
      <c r="E77" s="43" t="s">
        <v>485</v>
      </c>
      <c r="F77" s="38" t="s">
        <v>442</v>
      </c>
      <c r="G77" s="41" t="s">
        <v>142</v>
      </c>
      <c r="H77" s="41" t="s">
        <v>106</v>
      </c>
      <c r="I77" s="41" t="s">
        <v>143</v>
      </c>
      <c r="J77" s="40">
        <v>1953</v>
      </c>
      <c r="L77" s="35"/>
      <c r="N77" s="40"/>
      <c r="R77" s="35"/>
      <c r="U77" s="38" t="s">
        <v>999</v>
      </c>
    </row>
    <row r="78" spans="1:21" s="41" customFormat="1" x14ac:dyDescent="0.2">
      <c r="A78" s="35">
        <f t="shared" si="3"/>
        <v>76</v>
      </c>
      <c r="B78" s="38" t="s">
        <v>870</v>
      </c>
      <c r="C78" s="35" t="s">
        <v>50</v>
      </c>
      <c r="D78" s="45" t="s">
        <v>144</v>
      </c>
      <c r="E78" s="43" t="s">
        <v>144</v>
      </c>
      <c r="F78" s="38" t="s">
        <v>442</v>
      </c>
      <c r="G78" s="38" t="s">
        <v>112</v>
      </c>
      <c r="H78" s="38" t="s">
        <v>113</v>
      </c>
      <c r="I78" s="38" t="s">
        <v>114</v>
      </c>
      <c r="J78" s="43" t="s">
        <v>109</v>
      </c>
      <c r="K78" s="38" t="s">
        <v>94</v>
      </c>
      <c r="L78" s="37">
        <v>1988</v>
      </c>
      <c r="M78" s="38" t="s">
        <v>864</v>
      </c>
      <c r="N78" s="43" t="s">
        <v>885</v>
      </c>
      <c r="R78" s="35"/>
      <c r="T78" s="38" t="s">
        <v>874</v>
      </c>
      <c r="U78" s="38" t="s">
        <v>1000</v>
      </c>
    </row>
    <row r="79" spans="1:21" s="41" customFormat="1" x14ac:dyDescent="0.2">
      <c r="A79" s="35">
        <f t="shared" si="3"/>
        <v>77</v>
      </c>
      <c r="B79" s="38" t="s">
        <v>110</v>
      </c>
      <c r="C79" s="35" t="s">
        <v>50</v>
      </c>
      <c r="D79" s="45" t="s">
        <v>144</v>
      </c>
      <c r="E79" s="43" t="s">
        <v>144</v>
      </c>
      <c r="F79" s="38" t="s">
        <v>442</v>
      </c>
      <c r="G79" s="38" t="s">
        <v>486</v>
      </c>
      <c r="H79" s="38" t="s">
        <v>489</v>
      </c>
      <c r="I79" s="38" t="s">
        <v>488</v>
      </c>
      <c r="J79" s="43" t="s">
        <v>487</v>
      </c>
      <c r="K79" s="38" t="s">
        <v>94</v>
      </c>
      <c r="L79" s="37">
        <v>1961</v>
      </c>
      <c r="M79" s="38" t="s">
        <v>865</v>
      </c>
      <c r="N79" s="43" t="s">
        <v>879</v>
      </c>
      <c r="R79" s="35"/>
      <c r="T79" s="41" t="s">
        <v>869</v>
      </c>
      <c r="U79" s="38" t="s">
        <v>1001</v>
      </c>
    </row>
    <row r="80" spans="1:21" s="41" customFormat="1" x14ac:dyDescent="0.2">
      <c r="A80" s="35">
        <f t="shared" si="3"/>
        <v>78</v>
      </c>
      <c r="B80" s="38" t="s">
        <v>491</v>
      </c>
      <c r="C80" s="35" t="s">
        <v>50</v>
      </c>
      <c r="D80" s="45" t="s">
        <v>144</v>
      </c>
      <c r="E80" s="43" t="s">
        <v>490</v>
      </c>
      <c r="F80" s="38" t="s">
        <v>442</v>
      </c>
      <c r="G80" s="38" t="s">
        <v>145</v>
      </c>
      <c r="H80" s="38" t="s">
        <v>85</v>
      </c>
      <c r="I80" s="38" t="s">
        <v>144</v>
      </c>
      <c r="J80" s="43" t="s">
        <v>153</v>
      </c>
      <c r="K80" s="38" t="s">
        <v>94</v>
      </c>
      <c r="L80" s="37">
        <v>1926</v>
      </c>
      <c r="M80" s="38" t="s">
        <v>865</v>
      </c>
      <c r="N80" s="43" t="s">
        <v>883</v>
      </c>
      <c r="R80" s="35"/>
      <c r="T80" s="38" t="s">
        <v>882</v>
      </c>
      <c r="U80" s="38" t="s">
        <v>1002</v>
      </c>
    </row>
    <row r="81" spans="1:21" s="41" customFormat="1" x14ac:dyDescent="0.2">
      <c r="A81" s="35">
        <f t="shared" si="3"/>
        <v>79</v>
      </c>
      <c r="B81" s="38" t="s">
        <v>493</v>
      </c>
      <c r="C81" s="35" t="s">
        <v>50</v>
      </c>
      <c r="D81" s="45" t="s">
        <v>144</v>
      </c>
      <c r="E81" s="43" t="s">
        <v>144</v>
      </c>
      <c r="F81" s="38" t="s">
        <v>442</v>
      </c>
      <c r="G81" s="38" t="s">
        <v>90</v>
      </c>
      <c r="H81" s="38" t="s">
        <v>492</v>
      </c>
      <c r="I81" s="38" t="s">
        <v>144</v>
      </c>
      <c r="J81" s="43" t="s">
        <v>153</v>
      </c>
      <c r="K81" s="38" t="s">
        <v>94</v>
      </c>
      <c r="L81" s="37">
        <v>1935</v>
      </c>
      <c r="M81" s="38" t="s">
        <v>865</v>
      </c>
      <c r="N81" s="43" t="s">
        <v>880</v>
      </c>
      <c r="R81" s="35"/>
      <c r="T81" s="38" t="s">
        <v>881</v>
      </c>
      <c r="U81" s="38" t="s">
        <v>1003</v>
      </c>
    </row>
    <row r="82" spans="1:21" s="41" customFormat="1" x14ac:dyDescent="0.2">
      <c r="A82" s="35">
        <f t="shared" si="3"/>
        <v>80</v>
      </c>
      <c r="B82" s="38" t="s">
        <v>1143</v>
      </c>
      <c r="C82" s="35" t="s">
        <v>50</v>
      </c>
      <c r="D82" s="43" t="s">
        <v>144</v>
      </c>
      <c r="E82" s="43" t="s">
        <v>144</v>
      </c>
      <c r="F82" s="38" t="s">
        <v>442</v>
      </c>
      <c r="G82" s="38" t="s">
        <v>86</v>
      </c>
      <c r="H82" s="38" t="s">
        <v>106</v>
      </c>
      <c r="I82" s="38" t="s">
        <v>146</v>
      </c>
      <c r="J82" s="40">
        <v>1934</v>
      </c>
      <c r="K82" s="38" t="s">
        <v>94</v>
      </c>
      <c r="L82" s="35"/>
      <c r="M82" s="38" t="s">
        <v>1141</v>
      </c>
      <c r="N82" s="40"/>
      <c r="R82" s="35"/>
      <c r="T82" s="41" t="s">
        <v>868</v>
      </c>
      <c r="U82" s="38" t="s">
        <v>1142</v>
      </c>
    </row>
    <row r="83" spans="1:21" s="41" customFormat="1" x14ac:dyDescent="0.2">
      <c r="A83" s="35">
        <f t="shared" si="3"/>
        <v>81</v>
      </c>
      <c r="B83" s="38" t="s">
        <v>922</v>
      </c>
      <c r="C83" s="35" t="s">
        <v>50</v>
      </c>
      <c r="D83" s="43" t="s">
        <v>495</v>
      </c>
      <c r="E83" s="43" t="s">
        <v>494</v>
      </c>
      <c r="F83" s="38" t="s">
        <v>442</v>
      </c>
      <c r="G83" s="38" t="s">
        <v>112</v>
      </c>
      <c r="H83" s="38" t="s">
        <v>85</v>
      </c>
      <c r="I83" s="38" t="s">
        <v>147</v>
      </c>
      <c r="J83" s="43" t="s">
        <v>923</v>
      </c>
      <c r="K83" s="38" t="s">
        <v>94</v>
      </c>
      <c r="L83" s="37" t="s">
        <v>924</v>
      </c>
      <c r="M83" s="38" t="s">
        <v>1097</v>
      </c>
      <c r="N83" s="40"/>
      <c r="R83" s="35"/>
      <c r="T83" s="38" t="s">
        <v>872</v>
      </c>
      <c r="U83" s="38" t="s">
        <v>1098</v>
      </c>
    </row>
    <row r="84" spans="1:21" s="41" customFormat="1" x14ac:dyDescent="0.2">
      <c r="A84" s="35">
        <f t="shared" si="3"/>
        <v>82</v>
      </c>
      <c r="B84" s="38" t="s">
        <v>1128</v>
      </c>
      <c r="C84" s="35" t="s">
        <v>50</v>
      </c>
      <c r="D84" s="43" t="s">
        <v>144</v>
      </c>
      <c r="E84" s="43" t="s">
        <v>496</v>
      </c>
      <c r="F84" s="38" t="s">
        <v>442</v>
      </c>
      <c r="G84" s="38" t="s">
        <v>149</v>
      </c>
      <c r="H84" s="38" t="s">
        <v>150</v>
      </c>
      <c r="I84" s="43" t="s">
        <v>151</v>
      </c>
      <c r="J84" s="43" t="s">
        <v>148</v>
      </c>
      <c r="K84" s="38" t="s">
        <v>94</v>
      </c>
      <c r="L84" s="35"/>
      <c r="M84" s="38" t="s">
        <v>1129</v>
      </c>
      <c r="N84" s="40"/>
      <c r="R84" s="35"/>
      <c r="T84" s="38" t="s">
        <v>873</v>
      </c>
      <c r="U84" s="38" t="s">
        <v>1004</v>
      </c>
    </row>
    <row r="85" spans="1:21" s="41" customFormat="1" x14ac:dyDescent="0.2">
      <c r="A85" s="35">
        <f t="shared" si="3"/>
        <v>83</v>
      </c>
      <c r="B85" s="38" t="s">
        <v>834</v>
      </c>
      <c r="C85" s="37" t="s">
        <v>50</v>
      </c>
      <c r="D85" s="43" t="s">
        <v>376</v>
      </c>
      <c r="E85" s="43" t="s">
        <v>497</v>
      </c>
      <c r="F85" s="38" t="s">
        <v>442</v>
      </c>
      <c r="G85" s="38" t="s">
        <v>86</v>
      </c>
      <c r="H85" s="38" t="s">
        <v>106</v>
      </c>
      <c r="I85" s="38" t="s">
        <v>152</v>
      </c>
      <c r="J85" s="40">
        <v>1951</v>
      </c>
      <c r="K85" s="38" t="s">
        <v>94</v>
      </c>
      <c r="L85" s="35"/>
      <c r="M85" s="38" t="s">
        <v>16</v>
      </c>
      <c r="N85" s="40" t="s">
        <v>836</v>
      </c>
      <c r="R85" s="35"/>
      <c r="T85" s="41" t="s">
        <v>835</v>
      </c>
      <c r="U85" s="38" t="s">
        <v>1005</v>
      </c>
    </row>
    <row r="86" spans="1:21" s="41" customFormat="1" x14ac:dyDescent="0.2">
      <c r="A86" s="35">
        <f t="shared" si="3"/>
        <v>84</v>
      </c>
      <c r="B86" s="38" t="s">
        <v>498</v>
      </c>
      <c r="C86" s="35" t="s">
        <v>50</v>
      </c>
      <c r="D86" s="43" t="s">
        <v>376</v>
      </c>
      <c r="E86" s="43" t="s">
        <v>144</v>
      </c>
      <c r="F86" s="38" t="s">
        <v>442</v>
      </c>
      <c r="G86" s="38" t="s">
        <v>142</v>
      </c>
      <c r="H86" s="38" t="s">
        <v>106</v>
      </c>
      <c r="I86" s="38" t="s">
        <v>144</v>
      </c>
      <c r="J86" s="43" t="s">
        <v>153</v>
      </c>
      <c r="K86" s="38"/>
      <c r="L86" s="35"/>
      <c r="M86" s="38"/>
      <c r="N86" s="40"/>
      <c r="R86" s="35"/>
      <c r="U86" s="38" t="s">
        <v>999</v>
      </c>
    </row>
    <row r="87" spans="1:21" s="41" customFormat="1" x14ac:dyDescent="0.2">
      <c r="A87" s="35">
        <f t="shared" si="3"/>
        <v>85</v>
      </c>
      <c r="B87" s="38" t="s">
        <v>1099</v>
      </c>
      <c r="C87" s="35" t="s">
        <v>50</v>
      </c>
      <c r="D87" s="43" t="s">
        <v>500</v>
      </c>
      <c r="E87" s="43" t="s">
        <v>499</v>
      </c>
      <c r="F87" s="38" t="s">
        <v>442</v>
      </c>
      <c r="G87" s="38" t="s">
        <v>149</v>
      </c>
      <c r="H87" s="38" t="s">
        <v>989</v>
      </c>
      <c r="I87" s="38" t="s">
        <v>154</v>
      </c>
      <c r="J87" s="43" t="s">
        <v>155</v>
      </c>
      <c r="K87" s="38" t="s">
        <v>94</v>
      </c>
      <c r="L87" s="37" t="s">
        <v>1103</v>
      </c>
      <c r="M87" s="38" t="s">
        <v>152</v>
      </c>
      <c r="N87" s="43" t="s">
        <v>1104</v>
      </c>
      <c r="R87" s="35"/>
      <c r="T87" s="38" t="s">
        <v>1102</v>
      </c>
      <c r="U87" s="38" t="s">
        <v>1094</v>
      </c>
    </row>
    <row r="88" spans="1:21" s="41" customFormat="1" x14ac:dyDescent="0.2">
      <c r="A88" s="35">
        <f t="shared" si="3"/>
        <v>86</v>
      </c>
      <c r="B88" s="38" t="s">
        <v>1095</v>
      </c>
      <c r="C88" s="37" t="s">
        <v>50</v>
      </c>
      <c r="D88" s="43" t="s">
        <v>144</v>
      </c>
      <c r="E88" s="43" t="s">
        <v>501</v>
      </c>
      <c r="F88" s="38" t="s">
        <v>442</v>
      </c>
      <c r="G88" s="38" t="s">
        <v>84</v>
      </c>
      <c r="H88" s="38" t="s">
        <v>85</v>
      </c>
      <c r="I88" s="38" t="s">
        <v>152</v>
      </c>
      <c r="J88" s="43" t="s">
        <v>156</v>
      </c>
      <c r="K88" s="41" t="s">
        <v>94</v>
      </c>
      <c r="L88" s="35">
        <v>1900</v>
      </c>
      <c r="M88" s="38" t="s">
        <v>865</v>
      </c>
      <c r="N88" s="40" t="s">
        <v>1093</v>
      </c>
      <c r="R88" s="35"/>
      <c r="T88" s="41" t="s">
        <v>1096</v>
      </c>
      <c r="U88" s="38" t="s">
        <v>1100</v>
      </c>
    </row>
    <row r="89" spans="1:21" s="41" customFormat="1" x14ac:dyDescent="0.2">
      <c r="A89" s="35">
        <f t="shared" si="3"/>
        <v>87</v>
      </c>
      <c r="B89" s="38" t="s">
        <v>910</v>
      </c>
      <c r="C89" s="37" t="s">
        <v>50</v>
      </c>
      <c r="D89" s="43" t="s">
        <v>503</v>
      </c>
      <c r="E89" s="43" t="s">
        <v>144</v>
      </c>
      <c r="F89" s="38" t="s">
        <v>442</v>
      </c>
      <c r="G89" s="38" t="s">
        <v>157</v>
      </c>
      <c r="H89" s="38" t="s">
        <v>106</v>
      </c>
      <c r="I89" s="38" t="s">
        <v>144</v>
      </c>
      <c r="J89" s="43" t="s">
        <v>153</v>
      </c>
      <c r="K89" s="38" t="s">
        <v>94</v>
      </c>
      <c r="L89" s="37" t="s">
        <v>502</v>
      </c>
      <c r="M89" s="38" t="s">
        <v>1091</v>
      </c>
      <c r="N89" s="43" t="s">
        <v>504</v>
      </c>
      <c r="R89" s="35"/>
      <c r="T89" s="38" t="s">
        <v>1092</v>
      </c>
      <c r="U89" s="38" t="s">
        <v>1101</v>
      </c>
    </row>
    <row r="90" spans="1:21" s="41" customFormat="1" x14ac:dyDescent="0.2">
      <c r="A90" s="35">
        <f t="shared" si="3"/>
        <v>88</v>
      </c>
      <c r="B90" s="38" t="s">
        <v>911</v>
      </c>
      <c r="C90" s="35" t="s">
        <v>50</v>
      </c>
      <c r="D90" s="43" t="s">
        <v>376</v>
      </c>
      <c r="E90" s="43" t="s">
        <v>505</v>
      </c>
      <c r="F90" s="38" t="s">
        <v>442</v>
      </c>
      <c r="J90" s="40"/>
      <c r="K90" s="41" t="s">
        <v>94</v>
      </c>
      <c r="L90" s="35">
        <v>1916</v>
      </c>
      <c r="M90" s="38" t="s">
        <v>1130</v>
      </c>
      <c r="N90" s="43" t="s">
        <v>1131</v>
      </c>
      <c r="R90" s="35"/>
      <c r="T90" s="38" t="s">
        <v>871</v>
      </c>
      <c r="U90" s="38" t="s">
        <v>1132</v>
      </c>
    </row>
    <row r="91" spans="1:21" s="41" customFormat="1" x14ac:dyDescent="0.2">
      <c r="A91" s="35">
        <f t="shared" si="3"/>
        <v>89</v>
      </c>
      <c r="B91" s="38" t="s">
        <v>912</v>
      </c>
      <c r="C91" s="35" t="s">
        <v>50</v>
      </c>
      <c r="D91" s="43" t="s">
        <v>506</v>
      </c>
      <c r="E91" s="43" t="s">
        <v>507</v>
      </c>
      <c r="F91" s="38" t="s">
        <v>442</v>
      </c>
      <c r="G91" s="38" t="s">
        <v>84</v>
      </c>
      <c r="H91" s="38" t="s">
        <v>85</v>
      </c>
      <c r="I91" s="38" t="s">
        <v>158</v>
      </c>
      <c r="J91" s="43" t="s">
        <v>159</v>
      </c>
      <c r="L91" s="35"/>
      <c r="N91" s="40"/>
      <c r="R91" s="35"/>
      <c r="T91" s="38" t="s">
        <v>1136</v>
      </c>
      <c r="U91" s="38" t="s">
        <v>1137</v>
      </c>
    </row>
    <row r="92" spans="1:21" s="41" customFormat="1" x14ac:dyDescent="0.2">
      <c r="A92" s="35">
        <f t="shared" si="3"/>
        <v>90</v>
      </c>
      <c r="B92" s="38" t="s">
        <v>913</v>
      </c>
      <c r="C92" s="35" t="s">
        <v>50</v>
      </c>
      <c r="D92" s="43" t="s">
        <v>508</v>
      </c>
      <c r="E92" s="43" t="s">
        <v>144</v>
      </c>
      <c r="F92" s="38" t="s">
        <v>442</v>
      </c>
      <c r="G92" s="38" t="s">
        <v>162</v>
      </c>
      <c r="H92" s="38" t="s">
        <v>106</v>
      </c>
      <c r="I92" s="38" t="s">
        <v>161</v>
      </c>
      <c r="J92" s="43" t="s">
        <v>160</v>
      </c>
      <c r="K92" s="38" t="s">
        <v>94</v>
      </c>
      <c r="L92" s="35">
        <v>1944</v>
      </c>
      <c r="M92" s="38" t="s">
        <v>865</v>
      </c>
      <c r="N92" s="40"/>
      <c r="R92" s="35"/>
      <c r="T92" s="38" t="s">
        <v>1133</v>
      </c>
      <c r="U92" s="38" t="s">
        <v>1134</v>
      </c>
    </row>
    <row r="93" spans="1:21" s="41" customFormat="1" x14ac:dyDescent="0.2">
      <c r="A93" s="35">
        <f t="shared" si="3"/>
        <v>91</v>
      </c>
      <c r="B93" s="38" t="s">
        <v>914</v>
      </c>
      <c r="C93" s="35" t="s">
        <v>50</v>
      </c>
      <c r="D93" s="43" t="s">
        <v>509</v>
      </c>
      <c r="E93" s="43" t="s">
        <v>509</v>
      </c>
      <c r="F93" s="38" t="s">
        <v>442</v>
      </c>
      <c r="G93" s="38" t="s">
        <v>84</v>
      </c>
      <c r="H93" s="38" t="s">
        <v>85</v>
      </c>
      <c r="I93" s="38" t="s">
        <v>163</v>
      </c>
      <c r="J93" s="40">
        <v>1980</v>
      </c>
      <c r="K93" s="38" t="s">
        <v>94</v>
      </c>
      <c r="L93" s="37" t="s">
        <v>1116</v>
      </c>
      <c r="M93" s="38" t="s">
        <v>865</v>
      </c>
      <c r="N93" s="43" t="s">
        <v>1119</v>
      </c>
      <c r="R93" s="35"/>
      <c r="T93" s="38" t="s">
        <v>1117</v>
      </c>
      <c r="U93" s="38" t="s">
        <v>1135</v>
      </c>
    </row>
    <row r="94" spans="1:21" s="41" customFormat="1" x14ac:dyDescent="0.2">
      <c r="A94" s="35">
        <f t="shared" si="3"/>
        <v>92</v>
      </c>
      <c r="B94" s="38" t="s">
        <v>915</v>
      </c>
      <c r="C94" s="35" t="s">
        <v>50</v>
      </c>
      <c r="D94" s="43" t="s">
        <v>376</v>
      </c>
      <c r="E94" s="43" t="s">
        <v>376</v>
      </c>
      <c r="F94" s="38" t="s">
        <v>442</v>
      </c>
      <c r="G94" s="38" t="s">
        <v>84</v>
      </c>
      <c r="H94" s="38" t="s">
        <v>85</v>
      </c>
      <c r="I94" s="38" t="s">
        <v>163</v>
      </c>
      <c r="J94" s="40">
        <v>1951</v>
      </c>
      <c r="K94" s="38" t="s">
        <v>94</v>
      </c>
      <c r="L94" s="35"/>
      <c r="M94" s="38" t="s">
        <v>865</v>
      </c>
      <c r="N94" s="43" t="s">
        <v>1119</v>
      </c>
      <c r="R94" s="35"/>
      <c r="T94" s="38" t="s">
        <v>1118</v>
      </c>
      <c r="U94" s="38" t="s">
        <v>1115</v>
      </c>
    </row>
    <row r="95" spans="1:21" s="41" customFormat="1" x14ac:dyDescent="0.2">
      <c r="A95" s="35">
        <f t="shared" si="3"/>
        <v>93</v>
      </c>
      <c r="B95" s="38" t="s">
        <v>916</v>
      </c>
      <c r="C95" s="37" t="s">
        <v>50</v>
      </c>
      <c r="D95" s="43" t="s">
        <v>144</v>
      </c>
      <c r="E95" s="43" t="s">
        <v>144</v>
      </c>
      <c r="F95" s="38" t="s">
        <v>442</v>
      </c>
      <c r="G95" s="38" t="s">
        <v>112</v>
      </c>
      <c r="H95" s="38" t="s">
        <v>85</v>
      </c>
      <c r="I95" s="38" t="s">
        <v>163</v>
      </c>
      <c r="J95" s="43" t="s">
        <v>164</v>
      </c>
      <c r="K95" s="38" t="s">
        <v>94</v>
      </c>
      <c r="L95" s="35"/>
      <c r="M95" s="38" t="s">
        <v>865</v>
      </c>
      <c r="N95" s="43" t="s">
        <v>1119</v>
      </c>
      <c r="R95" s="35"/>
      <c r="T95" s="38" t="s">
        <v>1118</v>
      </c>
      <c r="U95" s="38" t="s">
        <v>1138</v>
      </c>
    </row>
    <row r="96" spans="1:21" s="41" customFormat="1" x14ac:dyDescent="0.2">
      <c r="A96" s="35">
        <f t="shared" si="3"/>
        <v>94</v>
      </c>
      <c r="B96" s="38" t="s">
        <v>662</v>
      </c>
      <c r="C96" s="35" t="s">
        <v>50</v>
      </c>
      <c r="D96" s="43" t="s">
        <v>510</v>
      </c>
      <c r="E96" s="43" t="s">
        <v>510</v>
      </c>
      <c r="F96" s="38" t="s">
        <v>442</v>
      </c>
      <c r="G96" s="38" t="s">
        <v>84</v>
      </c>
      <c r="H96" s="38" t="s">
        <v>85</v>
      </c>
      <c r="I96" s="38" t="s">
        <v>163</v>
      </c>
      <c r="J96" s="40">
        <v>1955</v>
      </c>
      <c r="K96" s="38" t="s">
        <v>94</v>
      </c>
      <c r="L96" s="35"/>
      <c r="M96" s="38" t="s">
        <v>865</v>
      </c>
      <c r="N96" s="40"/>
      <c r="R96" s="35"/>
      <c r="T96" s="38" t="s">
        <v>1120</v>
      </c>
      <c r="U96" s="38" t="s">
        <v>1140</v>
      </c>
    </row>
    <row r="97" spans="1:21" s="41" customFormat="1" x14ac:dyDescent="0.2">
      <c r="A97" s="35">
        <f t="shared" si="3"/>
        <v>95</v>
      </c>
      <c r="B97" s="38" t="s">
        <v>1111</v>
      </c>
      <c r="C97" s="35" t="s">
        <v>50</v>
      </c>
      <c r="D97" s="43" t="s">
        <v>144</v>
      </c>
      <c r="E97" s="43" t="s">
        <v>144</v>
      </c>
      <c r="F97" s="38" t="s">
        <v>442</v>
      </c>
      <c r="G97" s="38" t="s">
        <v>165</v>
      </c>
      <c r="H97" s="38" t="s">
        <v>166</v>
      </c>
      <c r="I97" s="38" t="s">
        <v>163</v>
      </c>
      <c r="J97" s="43" t="s">
        <v>167</v>
      </c>
      <c r="K97" s="38" t="s">
        <v>94</v>
      </c>
      <c r="L97" s="35">
        <v>1907</v>
      </c>
      <c r="M97" s="38" t="s">
        <v>16</v>
      </c>
      <c r="N97" s="40"/>
      <c r="R97" s="35"/>
      <c r="T97" s="38" t="s">
        <v>1110</v>
      </c>
      <c r="U97" s="38" t="s">
        <v>1114</v>
      </c>
    </row>
    <row r="98" spans="1:21" s="41" customFormat="1" x14ac:dyDescent="0.2">
      <c r="A98" s="35">
        <f t="shared" si="3"/>
        <v>96</v>
      </c>
      <c r="B98" s="38" t="s">
        <v>168</v>
      </c>
      <c r="C98" s="35" t="s">
        <v>50</v>
      </c>
      <c r="D98" s="43" t="s">
        <v>511</v>
      </c>
      <c r="E98" s="43" t="s">
        <v>511</v>
      </c>
      <c r="F98" s="38" t="s">
        <v>442</v>
      </c>
      <c r="G98" s="38" t="s">
        <v>84</v>
      </c>
      <c r="H98" s="38" t="s">
        <v>85</v>
      </c>
      <c r="I98" s="38" t="s">
        <v>163</v>
      </c>
      <c r="J98" s="40">
        <v>1965</v>
      </c>
      <c r="L98" s="35"/>
      <c r="N98" s="40"/>
      <c r="R98" s="35"/>
      <c r="U98" s="38" t="s">
        <v>999</v>
      </c>
    </row>
    <row r="99" spans="1:21" s="41" customFormat="1" x14ac:dyDescent="0.2">
      <c r="A99" s="35">
        <f t="shared" si="3"/>
        <v>97</v>
      </c>
      <c r="B99" s="38" t="s">
        <v>169</v>
      </c>
      <c r="C99" s="35" t="s">
        <v>50</v>
      </c>
      <c r="D99" s="43" t="s">
        <v>144</v>
      </c>
      <c r="E99" s="43" t="s">
        <v>512</v>
      </c>
      <c r="F99" s="38" t="s">
        <v>442</v>
      </c>
      <c r="G99" s="38" t="s">
        <v>84</v>
      </c>
      <c r="H99" s="38" t="s">
        <v>85</v>
      </c>
      <c r="I99" s="38" t="s">
        <v>163</v>
      </c>
      <c r="J99" s="40">
        <v>1948</v>
      </c>
      <c r="L99" s="35"/>
      <c r="N99" s="40"/>
      <c r="R99" s="35"/>
      <c r="U99" s="38" t="s">
        <v>999</v>
      </c>
    </row>
    <row r="100" spans="1:21" s="41" customFormat="1" x14ac:dyDescent="0.2">
      <c r="A100" s="35">
        <f t="shared" si="3"/>
        <v>98</v>
      </c>
      <c r="B100" s="38" t="s">
        <v>1125</v>
      </c>
      <c r="C100" s="35" t="s">
        <v>50</v>
      </c>
      <c r="D100" s="43" t="s">
        <v>513</v>
      </c>
      <c r="E100" s="43" t="s">
        <v>513</v>
      </c>
      <c r="F100" s="38" t="s">
        <v>442</v>
      </c>
      <c r="G100" s="38" t="s">
        <v>84</v>
      </c>
      <c r="H100" s="38" t="s">
        <v>85</v>
      </c>
      <c r="I100" s="38" t="s">
        <v>163</v>
      </c>
      <c r="J100" s="43" t="s">
        <v>1127</v>
      </c>
      <c r="K100" s="38" t="s">
        <v>94</v>
      </c>
      <c r="L100" s="35">
        <v>2000</v>
      </c>
      <c r="N100" s="40"/>
      <c r="R100" s="35"/>
      <c r="T100" s="38" t="s">
        <v>1126</v>
      </c>
      <c r="U100" s="38" t="s">
        <v>1139</v>
      </c>
    </row>
    <row r="101" spans="1:21" s="41" customFormat="1" x14ac:dyDescent="0.2">
      <c r="A101" s="35">
        <f t="shared" si="3"/>
        <v>99</v>
      </c>
      <c r="B101" s="38" t="s">
        <v>170</v>
      </c>
      <c r="C101" s="35" t="s">
        <v>50</v>
      </c>
      <c r="D101" s="43" t="s">
        <v>144</v>
      </c>
      <c r="E101" s="43" t="s">
        <v>514</v>
      </c>
      <c r="F101" s="38" t="s">
        <v>442</v>
      </c>
      <c r="G101" s="38" t="s">
        <v>171</v>
      </c>
      <c r="H101" s="38" t="s">
        <v>430</v>
      </c>
      <c r="I101" s="38" t="s">
        <v>144</v>
      </c>
      <c r="J101" s="43" t="s">
        <v>153</v>
      </c>
      <c r="L101" s="35"/>
      <c r="N101" s="40"/>
      <c r="R101" s="35"/>
      <c r="U101" s="38" t="s">
        <v>999</v>
      </c>
    </row>
    <row r="102" spans="1:21" s="41" customFormat="1" x14ac:dyDescent="0.2">
      <c r="A102" s="35">
        <f t="shared" si="3"/>
        <v>100</v>
      </c>
      <c r="B102" s="38" t="s">
        <v>1186</v>
      </c>
      <c r="C102" s="35" t="s">
        <v>50</v>
      </c>
      <c r="D102" s="43" t="s">
        <v>376</v>
      </c>
      <c r="E102" s="43" t="s">
        <v>376</v>
      </c>
      <c r="F102" s="38" t="s">
        <v>442</v>
      </c>
      <c r="G102" s="38"/>
      <c r="H102" s="38"/>
      <c r="I102" s="38"/>
      <c r="J102" s="40"/>
      <c r="L102" s="35"/>
      <c r="N102" s="40"/>
      <c r="R102" s="35"/>
      <c r="U102" s="38" t="s">
        <v>999</v>
      </c>
    </row>
    <row r="103" spans="1:21" s="41" customFormat="1" x14ac:dyDescent="0.2">
      <c r="A103" s="35">
        <f t="shared" ref="A103:A133" si="4">A102+1</f>
        <v>101</v>
      </c>
      <c r="B103" s="38" t="s">
        <v>174</v>
      </c>
      <c r="C103" s="35" t="s">
        <v>50</v>
      </c>
      <c r="D103" s="43" t="s">
        <v>517</v>
      </c>
      <c r="E103" s="43" t="s">
        <v>144</v>
      </c>
      <c r="F103" s="38" t="s">
        <v>442</v>
      </c>
      <c r="G103" s="38" t="s">
        <v>173</v>
      </c>
      <c r="H103" s="38" t="s">
        <v>990</v>
      </c>
      <c r="I103" s="38" t="s">
        <v>163</v>
      </c>
      <c r="J103" s="43" t="s">
        <v>172</v>
      </c>
      <c r="L103" s="35"/>
      <c r="N103" s="40"/>
      <c r="R103" s="35"/>
      <c r="U103" s="38" t="s">
        <v>999</v>
      </c>
    </row>
    <row r="104" spans="1:21" s="41" customFormat="1" x14ac:dyDescent="0.2">
      <c r="A104" s="35">
        <f t="shared" si="4"/>
        <v>102</v>
      </c>
      <c r="B104" s="38" t="s">
        <v>519</v>
      </c>
      <c r="C104" s="35" t="s">
        <v>50</v>
      </c>
      <c r="D104" s="43" t="s">
        <v>518</v>
      </c>
      <c r="E104" s="43" t="s">
        <v>518</v>
      </c>
      <c r="F104" s="38" t="s">
        <v>442</v>
      </c>
      <c r="G104" s="38" t="s">
        <v>90</v>
      </c>
      <c r="H104" s="38" t="s">
        <v>91</v>
      </c>
      <c r="I104" s="38" t="s">
        <v>163</v>
      </c>
      <c r="J104" s="43" t="s">
        <v>175</v>
      </c>
      <c r="L104" s="35"/>
      <c r="N104" s="40"/>
      <c r="R104" s="35"/>
      <c r="U104" s="38" t="s">
        <v>999</v>
      </c>
    </row>
    <row r="105" spans="1:21" s="41" customFormat="1" x14ac:dyDescent="0.2">
      <c r="A105" s="35">
        <f t="shared" si="4"/>
        <v>103</v>
      </c>
      <c r="B105" s="38" t="s">
        <v>1146</v>
      </c>
      <c r="C105" s="35" t="s">
        <v>50</v>
      </c>
      <c r="D105" s="43" t="s">
        <v>144</v>
      </c>
      <c r="E105" s="43" t="s">
        <v>144</v>
      </c>
      <c r="F105" s="38" t="s">
        <v>442</v>
      </c>
      <c r="G105" s="38" t="s">
        <v>176</v>
      </c>
      <c r="H105" s="38" t="s">
        <v>430</v>
      </c>
      <c r="I105" s="38" t="s">
        <v>163</v>
      </c>
      <c r="J105" s="40">
        <v>1947</v>
      </c>
      <c r="L105" s="35"/>
      <c r="N105" s="40"/>
      <c r="R105" s="35"/>
      <c r="U105" s="38" t="s">
        <v>999</v>
      </c>
    </row>
    <row r="106" spans="1:21" s="41" customFormat="1" x14ac:dyDescent="0.2">
      <c r="A106" s="35">
        <f t="shared" si="4"/>
        <v>104</v>
      </c>
      <c r="B106" s="38" t="s">
        <v>1144</v>
      </c>
      <c r="C106" s="35" t="s">
        <v>50</v>
      </c>
      <c r="D106" s="43" t="s">
        <v>144</v>
      </c>
      <c r="E106" s="43" t="s">
        <v>144</v>
      </c>
      <c r="F106" s="38" t="s">
        <v>442</v>
      </c>
      <c r="G106" s="38" t="s">
        <v>179</v>
      </c>
      <c r="H106" s="38" t="s">
        <v>991</v>
      </c>
      <c r="I106" s="38" t="s">
        <v>177</v>
      </c>
      <c r="J106" s="43" t="s">
        <v>178</v>
      </c>
      <c r="K106" s="38" t="s">
        <v>94</v>
      </c>
      <c r="L106" s="37" t="s">
        <v>1103</v>
      </c>
      <c r="N106" s="40"/>
      <c r="R106" s="35"/>
      <c r="T106" s="38" t="s">
        <v>1145</v>
      </c>
      <c r="U106" s="38" t="s">
        <v>1147</v>
      </c>
    </row>
    <row r="107" spans="1:21" s="41" customFormat="1" x14ac:dyDescent="0.2">
      <c r="A107" s="35">
        <f t="shared" si="4"/>
        <v>105</v>
      </c>
      <c r="B107" s="38" t="s">
        <v>180</v>
      </c>
      <c r="C107" s="35" t="s">
        <v>50</v>
      </c>
      <c r="D107" s="43" t="s">
        <v>144</v>
      </c>
      <c r="E107" s="43" t="s">
        <v>144</v>
      </c>
      <c r="F107" s="38" t="s">
        <v>442</v>
      </c>
      <c r="G107" s="38" t="s">
        <v>181</v>
      </c>
      <c r="H107" s="38" t="s">
        <v>85</v>
      </c>
      <c r="I107" s="38" t="s">
        <v>144</v>
      </c>
      <c r="J107" s="43" t="s">
        <v>153</v>
      </c>
      <c r="K107" s="38" t="s">
        <v>94</v>
      </c>
      <c r="L107" s="35"/>
      <c r="N107" s="40"/>
      <c r="R107" s="35"/>
      <c r="U107" s="38" t="s">
        <v>1113</v>
      </c>
    </row>
    <row r="108" spans="1:21" s="41" customFormat="1" x14ac:dyDescent="0.2">
      <c r="A108" s="35">
        <f t="shared" si="4"/>
        <v>106</v>
      </c>
      <c r="B108" s="38" t="s">
        <v>520</v>
      </c>
      <c r="C108" s="35" t="s">
        <v>50</v>
      </c>
      <c r="D108" s="43" t="s">
        <v>144</v>
      </c>
      <c r="E108" s="43" t="s">
        <v>144</v>
      </c>
      <c r="F108" s="38" t="s">
        <v>442</v>
      </c>
      <c r="G108" s="38" t="s">
        <v>182</v>
      </c>
      <c r="H108" s="38" t="s">
        <v>183</v>
      </c>
      <c r="I108" s="38" t="s">
        <v>144</v>
      </c>
      <c r="J108" s="43" t="s">
        <v>153</v>
      </c>
      <c r="K108" s="38" t="s">
        <v>94</v>
      </c>
      <c r="L108" s="35"/>
      <c r="N108" s="40"/>
      <c r="R108" s="35"/>
      <c r="U108" s="38" t="s">
        <v>1113</v>
      </c>
    </row>
    <row r="109" spans="1:21" s="41" customFormat="1" x14ac:dyDescent="0.2">
      <c r="A109" s="35">
        <f t="shared" si="4"/>
        <v>107</v>
      </c>
      <c r="B109" s="38" t="s">
        <v>184</v>
      </c>
      <c r="C109" s="35" t="s">
        <v>50</v>
      </c>
      <c r="D109" s="43" t="s">
        <v>608</v>
      </c>
      <c r="E109" s="43" t="s">
        <v>144</v>
      </c>
      <c r="F109" s="38" t="s">
        <v>442</v>
      </c>
      <c r="G109" s="38" t="s">
        <v>186</v>
      </c>
      <c r="H109" s="38" t="s">
        <v>185</v>
      </c>
      <c r="I109" s="38" t="s">
        <v>187</v>
      </c>
      <c r="J109" s="43" t="s">
        <v>188</v>
      </c>
      <c r="L109" s="35"/>
      <c r="N109" s="40"/>
      <c r="R109" s="35"/>
      <c r="U109" s="38" t="s">
        <v>999</v>
      </c>
    </row>
    <row r="110" spans="1:21" s="41" customFormat="1" x14ac:dyDescent="0.2">
      <c r="A110" s="35">
        <f t="shared" si="4"/>
        <v>108</v>
      </c>
      <c r="B110" s="38" t="s">
        <v>605</v>
      </c>
      <c r="C110" s="35" t="s">
        <v>50</v>
      </c>
      <c r="D110" s="43" t="s">
        <v>144</v>
      </c>
      <c r="E110" s="43" t="s">
        <v>144</v>
      </c>
      <c r="F110" s="38" t="s">
        <v>442</v>
      </c>
      <c r="G110" s="38" t="s">
        <v>190</v>
      </c>
      <c r="H110" s="38" t="s">
        <v>85</v>
      </c>
      <c r="I110" s="38" t="s">
        <v>189</v>
      </c>
      <c r="J110" s="43" t="s">
        <v>153</v>
      </c>
      <c r="L110" s="35"/>
      <c r="N110" s="40"/>
      <c r="R110" s="35"/>
      <c r="U110" s="38" t="s">
        <v>999</v>
      </c>
    </row>
    <row r="111" spans="1:21" s="41" customFormat="1" x14ac:dyDescent="0.2">
      <c r="A111" s="35">
        <f t="shared" si="4"/>
        <v>109</v>
      </c>
      <c r="B111" s="38" t="s">
        <v>607</v>
      </c>
      <c r="C111" s="35" t="s">
        <v>50</v>
      </c>
      <c r="D111" s="43" t="s">
        <v>606</v>
      </c>
      <c r="E111" s="43" t="s">
        <v>144</v>
      </c>
      <c r="F111" s="38" t="s">
        <v>442</v>
      </c>
      <c r="J111" s="40"/>
      <c r="L111" s="35"/>
      <c r="N111" s="40"/>
      <c r="R111" s="35"/>
      <c r="U111" s="38" t="s">
        <v>999</v>
      </c>
    </row>
    <row r="112" spans="1:21" s="41" customFormat="1" x14ac:dyDescent="0.2">
      <c r="A112" s="35">
        <f t="shared" si="4"/>
        <v>110</v>
      </c>
      <c r="B112" s="38" t="s">
        <v>609</v>
      </c>
      <c r="C112" s="35" t="s">
        <v>50</v>
      </c>
      <c r="D112" s="43" t="s">
        <v>144</v>
      </c>
      <c r="E112" s="43" t="s">
        <v>144</v>
      </c>
      <c r="F112" s="38" t="s">
        <v>442</v>
      </c>
      <c r="G112" s="38" t="s">
        <v>176</v>
      </c>
      <c r="H112" s="38" t="s">
        <v>117</v>
      </c>
      <c r="I112" s="38" t="s">
        <v>144</v>
      </c>
      <c r="J112" s="43" t="s">
        <v>153</v>
      </c>
      <c r="L112" s="35"/>
      <c r="N112" s="40"/>
      <c r="R112" s="35"/>
      <c r="U112" s="38" t="s">
        <v>999</v>
      </c>
    </row>
    <row r="113" spans="1:21" s="41" customFormat="1" x14ac:dyDescent="0.2">
      <c r="A113" s="35">
        <f t="shared" si="4"/>
        <v>111</v>
      </c>
      <c r="B113" s="38" t="s">
        <v>610</v>
      </c>
      <c r="C113" s="35" t="s">
        <v>50</v>
      </c>
      <c r="D113" s="43" t="s">
        <v>611</v>
      </c>
      <c r="E113" s="43" t="s">
        <v>144</v>
      </c>
      <c r="F113" s="38" t="s">
        <v>425</v>
      </c>
      <c r="J113" s="40"/>
      <c r="L113" s="35"/>
      <c r="N113" s="40"/>
      <c r="R113" s="35"/>
      <c r="U113" s="38" t="s">
        <v>999</v>
      </c>
    </row>
    <row r="114" spans="1:21" s="41" customFormat="1" x14ac:dyDescent="0.2">
      <c r="A114" s="35">
        <f t="shared" si="4"/>
        <v>112</v>
      </c>
      <c r="B114" s="38" t="s">
        <v>191</v>
      </c>
      <c r="C114" s="35" t="s">
        <v>50</v>
      </c>
      <c r="D114" s="43" t="s">
        <v>144</v>
      </c>
      <c r="E114" s="43" t="s">
        <v>144</v>
      </c>
      <c r="F114" s="38" t="s">
        <v>425</v>
      </c>
      <c r="G114" s="38" t="s">
        <v>171</v>
      </c>
      <c r="H114" s="38" t="s">
        <v>430</v>
      </c>
      <c r="I114" s="38" t="s">
        <v>144</v>
      </c>
      <c r="J114" s="43" t="s">
        <v>153</v>
      </c>
      <c r="L114" s="35"/>
      <c r="N114" s="40"/>
      <c r="R114" s="35"/>
      <c r="U114" s="38" t="s">
        <v>999</v>
      </c>
    </row>
    <row r="115" spans="1:21" s="41" customFormat="1" x14ac:dyDescent="0.2">
      <c r="A115" s="35">
        <f t="shared" si="4"/>
        <v>113</v>
      </c>
      <c r="B115" s="36" t="s">
        <v>612</v>
      </c>
      <c r="C115" s="35" t="s">
        <v>50</v>
      </c>
      <c r="D115" s="43" t="s">
        <v>144</v>
      </c>
      <c r="E115" s="43" t="s">
        <v>144</v>
      </c>
      <c r="F115" s="38" t="s">
        <v>425</v>
      </c>
      <c r="G115" s="38" t="s">
        <v>176</v>
      </c>
      <c r="H115" s="38" t="s">
        <v>117</v>
      </c>
      <c r="I115" s="38" t="s">
        <v>144</v>
      </c>
      <c r="J115" s="43" t="s">
        <v>153</v>
      </c>
      <c r="L115" s="35"/>
      <c r="N115" s="40"/>
      <c r="R115" s="35"/>
      <c r="U115" s="38" t="s">
        <v>999</v>
      </c>
    </row>
    <row r="116" spans="1:21" s="41" customFormat="1" x14ac:dyDescent="0.2">
      <c r="A116" s="35">
        <f t="shared" si="4"/>
        <v>114</v>
      </c>
      <c r="B116" s="38" t="s">
        <v>192</v>
      </c>
      <c r="C116" s="35" t="s">
        <v>50</v>
      </c>
      <c r="D116" s="43" t="s">
        <v>618</v>
      </c>
      <c r="E116" s="43" t="s">
        <v>618</v>
      </c>
      <c r="F116" s="38" t="s">
        <v>425</v>
      </c>
      <c r="J116" s="40"/>
      <c r="L116" s="35"/>
      <c r="N116" s="40"/>
      <c r="R116" s="35"/>
      <c r="U116" s="38" t="s">
        <v>999</v>
      </c>
    </row>
    <row r="117" spans="1:21" s="41" customFormat="1" x14ac:dyDescent="0.2">
      <c r="A117" s="35">
        <f t="shared" si="4"/>
        <v>115</v>
      </c>
      <c r="B117" s="38" t="s">
        <v>613</v>
      </c>
      <c r="C117" s="35" t="s">
        <v>50</v>
      </c>
      <c r="D117" s="43" t="s">
        <v>617</v>
      </c>
      <c r="E117" s="43" t="s">
        <v>614</v>
      </c>
      <c r="F117" s="38" t="s">
        <v>425</v>
      </c>
      <c r="J117" s="40"/>
      <c r="L117" s="35"/>
      <c r="N117" s="40"/>
      <c r="R117" s="35"/>
      <c r="U117" s="38" t="s">
        <v>999</v>
      </c>
    </row>
    <row r="118" spans="1:21" s="41" customFormat="1" x14ac:dyDescent="0.2">
      <c r="A118" s="35">
        <f t="shared" si="4"/>
        <v>116</v>
      </c>
      <c r="B118" s="36" t="s">
        <v>1294</v>
      </c>
      <c r="C118" s="35" t="s">
        <v>50</v>
      </c>
      <c r="D118" s="43" t="s">
        <v>615</v>
      </c>
      <c r="E118" s="43" t="s">
        <v>616</v>
      </c>
      <c r="F118" s="38" t="s">
        <v>425</v>
      </c>
      <c r="G118" s="38" t="s">
        <v>176</v>
      </c>
      <c r="H118" s="38" t="s">
        <v>117</v>
      </c>
      <c r="I118" s="38" t="s">
        <v>144</v>
      </c>
      <c r="J118" s="43" t="s">
        <v>153</v>
      </c>
      <c r="L118" s="35"/>
      <c r="N118" s="40"/>
      <c r="R118" s="35"/>
      <c r="U118" s="38" t="s">
        <v>999</v>
      </c>
    </row>
    <row r="119" spans="1:21" s="41" customFormat="1" x14ac:dyDescent="0.2">
      <c r="A119" s="35">
        <f t="shared" si="4"/>
        <v>117</v>
      </c>
      <c r="B119" s="36" t="s">
        <v>619</v>
      </c>
      <c r="C119" s="35" t="s">
        <v>50</v>
      </c>
      <c r="D119" s="43" t="s">
        <v>144</v>
      </c>
      <c r="E119" s="43" t="s">
        <v>620</v>
      </c>
      <c r="F119" s="38" t="s">
        <v>624</v>
      </c>
      <c r="G119" s="38" t="s">
        <v>142</v>
      </c>
      <c r="H119" s="38" t="s">
        <v>117</v>
      </c>
      <c r="I119" s="38" t="s">
        <v>144</v>
      </c>
      <c r="J119" s="43" t="s">
        <v>153</v>
      </c>
      <c r="L119" s="35"/>
      <c r="N119" s="40"/>
      <c r="R119" s="35"/>
      <c r="U119" s="38" t="s">
        <v>999</v>
      </c>
    </row>
    <row r="120" spans="1:21" s="41" customFormat="1" x14ac:dyDescent="0.2">
      <c r="A120" s="35">
        <f t="shared" si="4"/>
        <v>118</v>
      </c>
      <c r="B120" s="36" t="s">
        <v>629</v>
      </c>
      <c r="C120" s="37" t="s">
        <v>50</v>
      </c>
      <c r="D120" s="43" t="s">
        <v>630</v>
      </c>
      <c r="E120" s="43" t="s">
        <v>630</v>
      </c>
      <c r="F120" s="38" t="s">
        <v>624</v>
      </c>
      <c r="G120" s="38"/>
      <c r="H120" s="38"/>
      <c r="I120" s="38"/>
      <c r="J120" s="43"/>
      <c r="L120" s="35"/>
      <c r="N120" s="40"/>
      <c r="R120" s="35"/>
      <c r="U120" s="38"/>
    </row>
    <row r="121" spans="1:21" s="41" customFormat="1" x14ac:dyDescent="0.2">
      <c r="A121" s="35">
        <f t="shared" si="4"/>
        <v>119</v>
      </c>
      <c r="B121" s="36" t="s">
        <v>622</v>
      </c>
      <c r="C121" s="35" t="s">
        <v>50</v>
      </c>
      <c r="D121" s="43" t="s">
        <v>623</v>
      </c>
      <c r="E121" s="43" t="s">
        <v>623</v>
      </c>
      <c r="F121" s="38" t="s">
        <v>624</v>
      </c>
      <c r="J121" s="40"/>
      <c r="L121" s="35"/>
      <c r="N121" s="40"/>
      <c r="R121" s="35"/>
      <c r="U121" s="38" t="s">
        <v>999</v>
      </c>
    </row>
    <row r="122" spans="1:21" s="41" customFormat="1" x14ac:dyDescent="0.2">
      <c r="A122" s="35">
        <f t="shared" si="4"/>
        <v>120</v>
      </c>
      <c r="B122" s="38" t="s">
        <v>621</v>
      </c>
      <c r="C122" s="35" t="s">
        <v>50</v>
      </c>
      <c r="D122" s="43" t="s">
        <v>623</v>
      </c>
      <c r="E122" s="43" t="s">
        <v>623</v>
      </c>
      <c r="F122" s="38" t="s">
        <v>624</v>
      </c>
      <c r="J122" s="40"/>
      <c r="L122" s="35"/>
      <c r="N122" s="40"/>
      <c r="R122" s="35"/>
      <c r="U122" s="38" t="s">
        <v>999</v>
      </c>
    </row>
    <row r="123" spans="1:21" s="41" customFormat="1" x14ac:dyDescent="0.2">
      <c r="A123" s="35">
        <f t="shared" si="4"/>
        <v>121</v>
      </c>
      <c r="B123" s="38" t="s">
        <v>625</v>
      </c>
      <c r="C123" s="35" t="s">
        <v>50</v>
      </c>
      <c r="D123" s="43" t="s">
        <v>626</v>
      </c>
      <c r="E123" s="43" t="s">
        <v>144</v>
      </c>
      <c r="F123" s="38" t="s">
        <v>624</v>
      </c>
      <c r="G123" s="38" t="s">
        <v>181</v>
      </c>
      <c r="H123" s="38" t="s">
        <v>85</v>
      </c>
      <c r="I123" s="38" t="s">
        <v>193</v>
      </c>
      <c r="J123" s="43" t="s">
        <v>153</v>
      </c>
      <c r="L123" s="35"/>
      <c r="N123" s="40"/>
      <c r="R123" s="35"/>
      <c r="T123" s="38" t="s">
        <v>194</v>
      </c>
      <c r="U123" s="38" t="s">
        <v>999</v>
      </c>
    </row>
    <row r="124" spans="1:21" s="41" customFormat="1" x14ac:dyDescent="0.2">
      <c r="A124" s="35">
        <f t="shared" si="4"/>
        <v>122</v>
      </c>
      <c r="B124" s="38" t="s">
        <v>920</v>
      </c>
      <c r="C124" s="35" t="s">
        <v>50</v>
      </c>
      <c r="D124" s="43" t="s">
        <v>144</v>
      </c>
      <c r="E124" s="43" t="s">
        <v>627</v>
      </c>
      <c r="F124" s="38" t="s">
        <v>624</v>
      </c>
      <c r="G124" s="38"/>
      <c r="H124" s="38"/>
      <c r="I124" s="38"/>
      <c r="J124" s="43"/>
      <c r="L124" s="35"/>
      <c r="N124" s="40"/>
      <c r="R124" s="35"/>
      <c r="T124" s="38" t="s">
        <v>195</v>
      </c>
      <c r="U124" s="38" t="s">
        <v>999</v>
      </c>
    </row>
    <row r="125" spans="1:21" s="41" customFormat="1" x14ac:dyDescent="0.2">
      <c r="A125" s="35">
        <f t="shared" si="4"/>
        <v>123</v>
      </c>
      <c r="B125" s="38" t="s">
        <v>919</v>
      </c>
      <c r="C125" s="35" t="s">
        <v>50</v>
      </c>
      <c r="D125" s="43" t="s">
        <v>628</v>
      </c>
      <c r="E125" s="43" t="s">
        <v>376</v>
      </c>
      <c r="F125" s="38" t="s">
        <v>624</v>
      </c>
      <c r="G125" s="38"/>
      <c r="H125" s="38"/>
      <c r="I125" s="38"/>
      <c r="J125" s="43"/>
      <c r="K125" s="38" t="s">
        <v>94</v>
      </c>
      <c r="L125" s="35"/>
      <c r="N125" s="40"/>
      <c r="R125" s="35"/>
      <c r="T125" s="38" t="s">
        <v>786</v>
      </c>
      <c r="U125" s="38" t="s">
        <v>1006</v>
      </c>
    </row>
    <row r="126" spans="1:21" s="41" customFormat="1" x14ac:dyDescent="0.2">
      <c r="A126" s="35">
        <f t="shared" si="4"/>
        <v>124</v>
      </c>
      <c r="B126" s="38" t="s">
        <v>918</v>
      </c>
      <c r="C126" s="35" t="s">
        <v>50</v>
      </c>
      <c r="D126" s="43" t="s">
        <v>631</v>
      </c>
      <c r="E126" s="43" t="s">
        <v>144</v>
      </c>
      <c r="F126" s="38" t="s">
        <v>624</v>
      </c>
      <c r="G126" s="38" t="s">
        <v>176</v>
      </c>
      <c r="H126" s="38" t="s">
        <v>135</v>
      </c>
      <c r="I126" s="38" t="s">
        <v>116</v>
      </c>
      <c r="J126" s="43" t="s">
        <v>153</v>
      </c>
      <c r="K126" s="38" t="s">
        <v>94</v>
      </c>
      <c r="L126" s="35"/>
      <c r="M126" s="38" t="s">
        <v>16</v>
      </c>
      <c r="N126" s="40"/>
      <c r="R126" s="35"/>
      <c r="T126" s="38" t="s">
        <v>196</v>
      </c>
      <c r="U126" s="38" t="s">
        <v>1007</v>
      </c>
    </row>
    <row r="127" spans="1:21" s="41" customFormat="1" x14ac:dyDescent="0.2">
      <c r="A127" s="35">
        <f t="shared" si="4"/>
        <v>125</v>
      </c>
      <c r="B127" s="38" t="s">
        <v>197</v>
      </c>
      <c r="C127" s="35" t="s">
        <v>50</v>
      </c>
      <c r="D127" s="43" t="s">
        <v>376</v>
      </c>
      <c r="E127" s="43" t="s">
        <v>376</v>
      </c>
      <c r="F127" s="38" t="s">
        <v>624</v>
      </c>
      <c r="G127" s="38"/>
      <c r="H127" s="38"/>
      <c r="I127" s="38"/>
      <c r="J127" s="43"/>
      <c r="L127" s="35"/>
      <c r="N127" s="40"/>
      <c r="R127" s="35"/>
      <c r="T127" s="38"/>
      <c r="U127" s="38" t="s">
        <v>999</v>
      </c>
    </row>
    <row r="128" spans="1:21" s="41" customFormat="1" x14ac:dyDescent="0.2">
      <c r="A128" s="35">
        <f t="shared" si="4"/>
        <v>126</v>
      </c>
      <c r="B128" s="36" t="s">
        <v>202</v>
      </c>
      <c r="C128" s="37" t="s">
        <v>198</v>
      </c>
      <c r="D128" s="43" t="s">
        <v>144</v>
      </c>
      <c r="E128" s="43" t="s">
        <v>376</v>
      </c>
      <c r="F128" s="38" t="s">
        <v>515</v>
      </c>
      <c r="G128" s="38" t="s">
        <v>200</v>
      </c>
      <c r="H128" s="38" t="s">
        <v>85</v>
      </c>
      <c r="I128" s="38" t="s">
        <v>144</v>
      </c>
      <c r="J128" s="43" t="s">
        <v>153</v>
      </c>
      <c r="L128" s="35"/>
      <c r="N128" s="40"/>
      <c r="R128" s="35"/>
      <c r="T128" s="38" t="s">
        <v>201</v>
      </c>
      <c r="U128" s="38" t="s">
        <v>999</v>
      </c>
    </row>
    <row r="129" spans="1:21" s="41" customFormat="1" x14ac:dyDescent="0.2">
      <c r="A129" s="35">
        <f t="shared" si="4"/>
        <v>127</v>
      </c>
      <c r="B129" s="38" t="s">
        <v>121</v>
      </c>
      <c r="C129" s="37" t="s">
        <v>198</v>
      </c>
      <c r="D129" s="43" t="s">
        <v>376</v>
      </c>
      <c r="E129" s="43" t="s">
        <v>376</v>
      </c>
      <c r="F129" s="38" t="s">
        <v>515</v>
      </c>
      <c r="G129" s="38" t="s">
        <v>122</v>
      </c>
      <c r="H129" s="38" t="s">
        <v>123</v>
      </c>
      <c r="I129" s="38" t="s">
        <v>203</v>
      </c>
      <c r="J129" s="43" t="s">
        <v>204</v>
      </c>
      <c r="K129" s="38" t="s">
        <v>94</v>
      </c>
      <c r="L129" s="35">
        <v>1907</v>
      </c>
      <c r="M129" s="43" t="s">
        <v>16</v>
      </c>
      <c r="N129" s="40" t="s">
        <v>833</v>
      </c>
      <c r="R129" s="35"/>
      <c r="T129" s="38" t="s">
        <v>831</v>
      </c>
      <c r="U129" s="38" t="s">
        <v>832</v>
      </c>
    </row>
    <row r="130" spans="1:21" s="41" customFormat="1" ht="15" x14ac:dyDescent="0.25">
      <c r="A130" s="35">
        <f t="shared" si="4"/>
        <v>128</v>
      </c>
      <c r="B130" s="38" t="s">
        <v>217</v>
      </c>
      <c r="C130" s="37" t="s">
        <v>198</v>
      </c>
      <c r="D130" s="43" t="s">
        <v>632</v>
      </c>
      <c r="E130" s="43" t="s">
        <v>633</v>
      </c>
      <c r="F130" s="38" t="s">
        <v>515</v>
      </c>
      <c r="J130" s="40"/>
      <c r="K130" s="38" t="s">
        <v>94</v>
      </c>
      <c r="L130" s="59" t="s">
        <v>995</v>
      </c>
      <c r="M130" s="38"/>
      <c r="N130" s="40"/>
      <c r="R130" s="35"/>
      <c r="T130" s="38" t="s">
        <v>996</v>
      </c>
      <c r="U130" s="38" t="s">
        <v>1025</v>
      </c>
    </row>
    <row r="131" spans="1:21" s="41" customFormat="1" x14ac:dyDescent="0.2">
      <c r="A131" s="35">
        <f t="shared" si="4"/>
        <v>129</v>
      </c>
      <c r="B131" s="38" t="s">
        <v>119</v>
      </c>
      <c r="C131" s="37" t="s">
        <v>198</v>
      </c>
      <c r="D131" s="43" t="s">
        <v>635</v>
      </c>
      <c r="E131" s="43" t="s">
        <v>634</v>
      </c>
      <c r="F131" s="38" t="s">
        <v>515</v>
      </c>
      <c r="G131" s="38" t="s">
        <v>84</v>
      </c>
      <c r="H131" s="38" t="s">
        <v>85</v>
      </c>
      <c r="I131" s="38" t="s">
        <v>16</v>
      </c>
      <c r="J131" s="43" t="s">
        <v>120</v>
      </c>
      <c r="K131" s="38" t="s">
        <v>94</v>
      </c>
      <c r="L131" s="35" t="s">
        <v>826</v>
      </c>
      <c r="M131" s="38" t="s">
        <v>16</v>
      </c>
      <c r="N131" s="40" t="s">
        <v>838</v>
      </c>
      <c r="R131" s="35"/>
      <c r="T131" s="38" t="s">
        <v>837</v>
      </c>
      <c r="U131" s="38" t="s">
        <v>1008</v>
      </c>
    </row>
    <row r="132" spans="1:21" s="41" customFormat="1" x14ac:dyDescent="0.2">
      <c r="A132" s="35">
        <f t="shared" si="4"/>
        <v>130</v>
      </c>
      <c r="B132" s="38" t="s">
        <v>651</v>
      </c>
      <c r="C132" s="37" t="s">
        <v>198</v>
      </c>
      <c r="D132" s="43" t="s">
        <v>376</v>
      </c>
      <c r="E132" s="43" t="s">
        <v>144</v>
      </c>
      <c r="F132" s="38" t="s">
        <v>515</v>
      </c>
      <c r="J132" s="40"/>
      <c r="L132" s="35"/>
      <c r="N132" s="40"/>
      <c r="R132" s="35"/>
      <c r="U132" s="38" t="s">
        <v>999</v>
      </c>
    </row>
    <row r="133" spans="1:21" s="41" customFormat="1" x14ac:dyDescent="0.2">
      <c r="A133" s="35">
        <f t="shared" si="4"/>
        <v>131</v>
      </c>
      <c r="B133" s="38" t="s">
        <v>206</v>
      </c>
      <c r="C133" s="37" t="s">
        <v>198</v>
      </c>
      <c r="D133" s="43" t="s">
        <v>650</v>
      </c>
      <c r="E133" s="43" t="s">
        <v>650</v>
      </c>
      <c r="F133" s="38" t="s">
        <v>515</v>
      </c>
      <c r="J133" s="40"/>
      <c r="L133" s="35"/>
      <c r="N133" s="40"/>
      <c r="R133" s="35"/>
      <c r="U133" s="38" t="s">
        <v>999</v>
      </c>
    </row>
    <row r="134" spans="1:21" s="41" customFormat="1" x14ac:dyDescent="0.2">
      <c r="A134" s="35">
        <f t="shared" ref="A134:A158" si="5">A133+1</f>
        <v>132</v>
      </c>
      <c r="B134" s="38" t="s">
        <v>207</v>
      </c>
      <c r="C134" s="37" t="s">
        <v>198</v>
      </c>
      <c r="D134" s="43" t="s">
        <v>649</v>
      </c>
      <c r="E134" s="38" t="s">
        <v>144</v>
      </c>
      <c r="F134" s="38" t="s">
        <v>515</v>
      </c>
      <c r="G134" s="38" t="s">
        <v>84</v>
      </c>
      <c r="H134" s="38" t="s">
        <v>85</v>
      </c>
      <c r="I134" s="38" t="s">
        <v>144</v>
      </c>
      <c r="J134" s="43" t="s">
        <v>153</v>
      </c>
      <c r="K134" s="38" t="s">
        <v>94</v>
      </c>
      <c r="L134" s="35"/>
      <c r="M134" s="38" t="s">
        <v>865</v>
      </c>
      <c r="N134" s="40"/>
      <c r="R134" s="35"/>
      <c r="T134" s="38" t="s">
        <v>878</v>
      </c>
      <c r="U134" s="38" t="s">
        <v>1009</v>
      </c>
    </row>
    <row r="135" spans="1:21" s="41" customFormat="1" x14ac:dyDescent="0.2">
      <c r="A135" s="35">
        <f t="shared" si="5"/>
        <v>133</v>
      </c>
      <c r="B135" s="36" t="s">
        <v>648</v>
      </c>
      <c r="C135" s="37" t="s">
        <v>198</v>
      </c>
      <c r="D135" s="38" t="s">
        <v>376</v>
      </c>
      <c r="E135" s="38" t="s">
        <v>376</v>
      </c>
      <c r="F135" s="38" t="s">
        <v>515</v>
      </c>
      <c r="G135" s="38" t="s">
        <v>84</v>
      </c>
      <c r="H135" s="38" t="s">
        <v>85</v>
      </c>
      <c r="I135" s="38" t="s">
        <v>144</v>
      </c>
      <c r="J135" s="43" t="s">
        <v>153</v>
      </c>
      <c r="L135" s="35"/>
      <c r="N135" s="40"/>
      <c r="R135" s="35"/>
      <c r="T135" s="38" t="s">
        <v>208</v>
      </c>
      <c r="U135" s="38" t="s">
        <v>999</v>
      </c>
    </row>
    <row r="136" spans="1:21" s="41" customFormat="1" x14ac:dyDescent="0.2">
      <c r="A136" s="35">
        <f t="shared" si="5"/>
        <v>134</v>
      </c>
      <c r="B136" s="38" t="s">
        <v>205</v>
      </c>
      <c r="C136" s="37" t="s">
        <v>198</v>
      </c>
      <c r="D136" s="38" t="s">
        <v>647</v>
      </c>
      <c r="E136" s="38" t="s">
        <v>144</v>
      </c>
      <c r="F136" s="38" t="s">
        <v>515</v>
      </c>
      <c r="G136" s="38" t="s">
        <v>209</v>
      </c>
      <c r="H136" s="38" t="s">
        <v>210</v>
      </c>
      <c r="I136" s="38" t="s">
        <v>211</v>
      </c>
      <c r="J136" s="43" t="s">
        <v>212</v>
      </c>
      <c r="K136" s="38" t="s">
        <v>94</v>
      </c>
      <c r="L136" s="35">
        <v>1973</v>
      </c>
      <c r="M136" s="38" t="s">
        <v>16</v>
      </c>
      <c r="N136" s="40"/>
      <c r="R136" s="35"/>
      <c r="T136" s="38" t="s">
        <v>118</v>
      </c>
      <c r="U136" s="38" t="s">
        <v>1010</v>
      </c>
    </row>
    <row r="137" spans="1:21" s="41" customFormat="1" x14ac:dyDescent="0.2">
      <c r="A137" s="35">
        <f t="shared" si="5"/>
        <v>135</v>
      </c>
      <c r="B137" s="38" t="s">
        <v>917</v>
      </c>
      <c r="C137" s="37" t="s">
        <v>198</v>
      </c>
      <c r="D137" s="38" t="s">
        <v>646</v>
      </c>
      <c r="E137" s="38" t="s">
        <v>144</v>
      </c>
      <c r="F137" s="38" t="s">
        <v>515</v>
      </c>
      <c r="G137" s="38" t="s">
        <v>213</v>
      </c>
      <c r="H137" s="38" t="s">
        <v>214</v>
      </c>
      <c r="I137" s="38" t="s">
        <v>144</v>
      </c>
      <c r="J137" s="43">
        <v>1899</v>
      </c>
      <c r="K137" s="38" t="s">
        <v>94</v>
      </c>
      <c r="L137" s="37" t="s">
        <v>1124</v>
      </c>
      <c r="M137" s="38" t="s">
        <v>16</v>
      </c>
      <c r="N137" s="40"/>
      <c r="R137" s="35"/>
      <c r="T137" s="38" t="s">
        <v>1123</v>
      </c>
      <c r="U137" s="38" t="s">
        <v>1122</v>
      </c>
    </row>
    <row r="138" spans="1:21" s="41" customFormat="1" x14ac:dyDescent="0.2">
      <c r="A138" s="35">
        <f t="shared" si="5"/>
        <v>136</v>
      </c>
      <c r="B138" s="38" t="s">
        <v>1112</v>
      </c>
      <c r="C138" s="37" t="s">
        <v>198</v>
      </c>
      <c r="D138" s="38" t="s">
        <v>144</v>
      </c>
      <c r="E138" s="38" t="s">
        <v>144</v>
      </c>
      <c r="F138" s="38" t="s">
        <v>515</v>
      </c>
      <c r="G138" s="38" t="s">
        <v>84</v>
      </c>
      <c r="H138" s="38" t="s">
        <v>85</v>
      </c>
      <c r="I138" s="38" t="s">
        <v>144</v>
      </c>
      <c r="J138" s="43" t="s">
        <v>153</v>
      </c>
      <c r="L138" s="35"/>
      <c r="N138" s="40"/>
      <c r="R138" s="35"/>
      <c r="U138" s="38" t="s">
        <v>999</v>
      </c>
    </row>
    <row r="139" spans="1:21" s="41" customFormat="1" x14ac:dyDescent="0.2">
      <c r="A139" s="35">
        <f t="shared" si="5"/>
        <v>137</v>
      </c>
      <c r="B139" s="38" t="s">
        <v>642</v>
      </c>
      <c r="C139" s="37" t="s">
        <v>198</v>
      </c>
      <c r="D139" s="38" t="s">
        <v>144</v>
      </c>
      <c r="E139" s="38" t="s">
        <v>638</v>
      </c>
      <c r="F139" s="38" t="s">
        <v>515</v>
      </c>
      <c r="G139" s="38" t="s">
        <v>84</v>
      </c>
      <c r="H139" s="38" t="s">
        <v>85</v>
      </c>
      <c r="I139" s="38" t="s">
        <v>144</v>
      </c>
      <c r="J139" s="43" t="s">
        <v>153</v>
      </c>
      <c r="K139" s="38" t="s">
        <v>94</v>
      </c>
      <c r="L139" s="35"/>
      <c r="M139" s="38" t="s">
        <v>639</v>
      </c>
      <c r="N139" s="43" t="s">
        <v>638</v>
      </c>
      <c r="P139" s="38" t="s">
        <v>94</v>
      </c>
      <c r="Q139" s="38" t="s">
        <v>639</v>
      </c>
      <c r="R139" s="43" t="s">
        <v>644</v>
      </c>
      <c r="S139" s="43" t="s">
        <v>638</v>
      </c>
      <c r="T139" s="38" t="s">
        <v>640</v>
      </c>
      <c r="U139" s="38" t="s">
        <v>1011</v>
      </c>
    </row>
    <row r="140" spans="1:21" s="41" customFormat="1" x14ac:dyDescent="0.2">
      <c r="A140" s="35">
        <f t="shared" si="5"/>
        <v>138</v>
      </c>
      <c r="B140" s="38" t="s">
        <v>641</v>
      </c>
      <c r="C140" s="37" t="s">
        <v>198</v>
      </c>
      <c r="D140" s="38" t="s">
        <v>638</v>
      </c>
      <c r="E140" s="38" t="s">
        <v>638</v>
      </c>
      <c r="F140" s="38" t="s">
        <v>515</v>
      </c>
      <c r="G140" s="38" t="s">
        <v>84</v>
      </c>
      <c r="H140" s="38" t="s">
        <v>85</v>
      </c>
      <c r="I140" s="38" t="s">
        <v>144</v>
      </c>
      <c r="J140" s="43" t="s">
        <v>153</v>
      </c>
      <c r="K140" s="38" t="s">
        <v>94</v>
      </c>
      <c r="L140" s="35">
        <v>1997</v>
      </c>
      <c r="M140" s="38" t="s">
        <v>639</v>
      </c>
      <c r="N140" s="43" t="s">
        <v>886</v>
      </c>
      <c r="P140" s="38" t="s">
        <v>94</v>
      </c>
      <c r="Q140" s="38" t="s">
        <v>639</v>
      </c>
      <c r="R140" s="43" t="s">
        <v>643</v>
      </c>
      <c r="S140" s="43" t="s">
        <v>638</v>
      </c>
      <c r="T140" s="38" t="s">
        <v>645</v>
      </c>
      <c r="U140" s="38" t="s">
        <v>1012</v>
      </c>
    </row>
    <row r="141" spans="1:21" s="41" customFormat="1" x14ac:dyDescent="0.2">
      <c r="A141" s="35">
        <f t="shared" si="5"/>
        <v>139</v>
      </c>
      <c r="B141" s="38" t="s">
        <v>215</v>
      </c>
      <c r="C141" s="37" t="s">
        <v>198</v>
      </c>
      <c r="D141" s="38" t="s">
        <v>637</v>
      </c>
      <c r="E141" s="38" t="s">
        <v>144</v>
      </c>
      <c r="F141" s="38" t="s">
        <v>515</v>
      </c>
      <c r="G141" s="38"/>
      <c r="H141" s="38"/>
      <c r="I141" s="38"/>
      <c r="J141" s="43"/>
      <c r="K141" s="38" t="s">
        <v>94</v>
      </c>
      <c r="L141" s="35"/>
      <c r="M141" s="38" t="s">
        <v>893</v>
      </c>
      <c r="N141" s="40"/>
      <c r="R141" s="35"/>
      <c r="U141" s="38" t="s">
        <v>1013</v>
      </c>
    </row>
    <row r="142" spans="1:21" s="41" customFormat="1" x14ac:dyDescent="0.2">
      <c r="A142" s="35">
        <f t="shared" si="5"/>
        <v>140</v>
      </c>
      <c r="B142" s="38" t="s">
        <v>216</v>
      </c>
      <c r="C142" s="37" t="s">
        <v>198</v>
      </c>
      <c r="D142" s="38" t="s">
        <v>636</v>
      </c>
      <c r="E142" s="38" t="s">
        <v>144</v>
      </c>
      <c r="F142" s="38" t="s">
        <v>515</v>
      </c>
      <c r="G142" s="38"/>
      <c r="H142" s="38"/>
      <c r="I142" s="38"/>
      <c r="J142" s="43"/>
      <c r="K142" s="38" t="s">
        <v>94</v>
      </c>
      <c r="L142" s="35"/>
      <c r="M142" s="38" t="s">
        <v>888</v>
      </c>
      <c r="N142" s="40"/>
      <c r="R142" s="35"/>
      <c r="U142" s="38" t="s">
        <v>889</v>
      </c>
    </row>
    <row r="143" spans="1:21" s="41" customFormat="1" x14ac:dyDescent="0.2">
      <c r="A143" s="35">
        <f t="shared" si="5"/>
        <v>141</v>
      </c>
      <c r="B143" s="36" t="s">
        <v>218</v>
      </c>
      <c r="C143" s="37" t="s">
        <v>198</v>
      </c>
      <c r="D143" s="38" t="s">
        <v>376</v>
      </c>
      <c r="E143" s="38" t="s">
        <v>376</v>
      </c>
      <c r="F143" s="38" t="s">
        <v>516</v>
      </c>
      <c r="G143" s="38"/>
      <c r="H143" s="38"/>
      <c r="I143" s="38"/>
      <c r="J143" s="43"/>
      <c r="L143" s="35"/>
      <c r="N143" s="40"/>
      <c r="R143" s="35"/>
    </row>
    <row r="144" spans="1:21" s="41" customFormat="1" x14ac:dyDescent="0.2">
      <c r="A144" s="35">
        <f t="shared" si="5"/>
        <v>142</v>
      </c>
      <c r="B144" s="36" t="s">
        <v>219</v>
      </c>
      <c r="C144" s="37" t="s">
        <v>198</v>
      </c>
      <c r="D144" s="38" t="s">
        <v>652</v>
      </c>
      <c r="E144" s="38" t="s">
        <v>376</v>
      </c>
      <c r="F144" s="38" t="s">
        <v>516</v>
      </c>
      <c r="G144" s="38"/>
      <c r="H144" s="38"/>
      <c r="I144" s="38"/>
      <c r="J144" s="43"/>
      <c r="L144" s="35"/>
      <c r="N144" s="40"/>
      <c r="R144" s="35"/>
    </row>
    <row r="145" spans="1:38" s="41" customFormat="1" x14ac:dyDescent="0.2">
      <c r="A145" s="35">
        <f t="shared" si="5"/>
        <v>143</v>
      </c>
      <c r="B145" s="38" t="s">
        <v>220</v>
      </c>
      <c r="C145" s="37" t="s">
        <v>198</v>
      </c>
      <c r="D145" s="38" t="s">
        <v>376</v>
      </c>
      <c r="E145" s="38" t="s">
        <v>376</v>
      </c>
      <c r="F145" s="38" t="s">
        <v>516</v>
      </c>
      <c r="G145" s="38"/>
      <c r="H145" s="38"/>
      <c r="I145" s="38"/>
      <c r="J145" s="43"/>
      <c r="L145" s="35"/>
      <c r="N145" s="40"/>
      <c r="R145" s="35"/>
    </row>
    <row r="146" spans="1:38" s="41" customFormat="1" x14ac:dyDescent="0.2">
      <c r="A146" s="35">
        <f t="shared" si="5"/>
        <v>144</v>
      </c>
      <c r="B146" s="38" t="s">
        <v>653</v>
      </c>
      <c r="C146" s="37" t="s">
        <v>198</v>
      </c>
      <c r="D146" s="38" t="s">
        <v>376</v>
      </c>
      <c r="E146" s="38" t="s">
        <v>376</v>
      </c>
      <c r="F146" s="38" t="s">
        <v>516</v>
      </c>
      <c r="G146" s="38"/>
      <c r="H146" s="38"/>
      <c r="I146" s="38"/>
      <c r="J146" s="43"/>
      <c r="L146" s="35"/>
      <c r="N146" s="40"/>
      <c r="R146" s="35"/>
    </row>
    <row r="147" spans="1:38" s="41" customFormat="1" x14ac:dyDescent="0.2">
      <c r="A147" s="35">
        <f t="shared" si="5"/>
        <v>145</v>
      </c>
      <c r="B147" s="36" t="s">
        <v>654</v>
      </c>
      <c r="C147" s="37" t="s">
        <v>198</v>
      </c>
      <c r="D147" s="38" t="s">
        <v>655</v>
      </c>
      <c r="E147" s="38" t="s">
        <v>655</v>
      </c>
      <c r="F147" s="38" t="s">
        <v>516</v>
      </c>
      <c r="G147" s="38"/>
      <c r="H147" s="38"/>
      <c r="I147" s="38"/>
      <c r="J147" s="43"/>
      <c r="L147" s="35"/>
      <c r="N147" s="40"/>
      <c r="R147" s="35"/>
    </row>
    <row r="148" spans="1:38" s="41" customFormat="1" x14ac:dyDescent="0.2">
      <c r="A148" s="35">
        <f t="shared" si="5"/>
        <v>146</v>
      </c>
      <c r="B148" s="38" t="s">
        <v>111</v>
      </c>
      <c r="C148" s="37" t="s">
        <v>198</v>
      </c>
      <c r="D148" s="38" t="s">
        <v>657</v>
      </c>
      <c r="E148" s="38" t="s">
        <v>656</v>
      </c>
      <c r="F148" s="38" t="s">
        <v>516</v>
      </c>
      <c r="G148" s="38" t="s">
        <v>84</v>
      </c>
      <c r="H148" s="38" t="s">
        <v>85</v>
      </c>
      <c r="I148" s="38" t="s">
        <v>16</v>
      </c>
      <c r="J148" s="43" t="s">
        <v>802</v>
      </c>
      <c r="K148" s="38" t="s">
        <v>94</v>
      </c>
      <c r="L148" s="37" t="s">
        <v>801</v>
      </c>
      <c r="M148" s="38" t="s">
        <v>16</v>
      </c>
      <c r="N148" s="40"/>
      <c r="R148" s="35"/>
      <c r="U148" s="38" t="s">
        <v>890</v>
      </c>
    </row>
    <row r="149" spans="1:38" x14ac:dyDescent="0.2">
      <c r="A149" s="2">
        <f t="shared" si="5"/>
        <v>147</v>
      </c>
      <c r="B149" t="s">
        <v>54</v>
      </c>
      <c r="C149" s="2" t="s">
        <v>53</v>
      </c>
      <c r="D149" s="5" t="s">
        <v>660</v>
      </c>
      <c r="E149" s="5" t="s">
        <v>660</v>
      </c>
      <c r="F149" s="5" t="s">
        <v>659</v>
      </c>
      <c r="K149" s="61" t="s">
        <v>94</v>
      </c>
      <c r="M149" s="5" t="s">
        <v>1190</v>
      </c>
      <c r="T149" s="5" t="s">
        <v>1191</v>
      </c>
      <c r="U149" s="5" t="s">
        <v>1192</v>
      </c>
      <c r="Z149" s="3"/>
      <c r="AA149" s="3"/>
      <c r="AB149" s="3"/>
      <c r="AC149" s="3"/>
      <c r="AD149" s="3"/>
      <c r="AE149" s="3"/>
      <c r="AF149" s="3"/>
      <c r="AG149" s="3"/>
      <c r="AH149" s="3"/>
      <c r="AI149" s="3"/>
      <c r="AJ149" s="3"/>
      <c r="AK149" s="3"/>
      <c r="AL149" s="3"/>
    </row>
    <row r="150" spans="1:38" x14ac:dyDescent="0.2">
      <c r="A150" s="2">
        <f t="shared" si="5"/>
        <v>148</v>
      </c>
      <c r="B150" t="s">
        <v>55</v>
      </c>
      <c r="C150" s="2" t="s">
        <v>53</v>
      </c>
      <c r="D150" s="5" t="s">
        <v>660</v>
      </c>
      <c r="E150" s="5" t="s">
        <v>661</v>
      </c>
      <c r="F150" s="5" t="s">
        <v>659</v>
      </c>
      <c r="K150" s="64"/>
      <c r="U150" s="5" t="s">
        <v>1192</v>
      </c>
      <c r="Z150" s="3"/>
      <c r="AA150" s="3"/>
      <c r="AB150" s="3"/>
      <c r="AC150" s="3"/>
      <c r="AD150" s="3"/>
      <c r="AE150" s="3"/>
      <c r="AF150" s="3"/>
      <c r="AG150" s="3"/>
      <c r="AH150" s="3"/>
      <c r="AI150" s="3"/>
      <c r="AJ150" s="3"/>
      <c r="AK150" s="3"/>
      <c r="AL150" s="3"/>
    </row>
    <row r="151" spans="1:38" x14ac:dyDescent="0.2">
      <c r="A151" s="2">
        <f t="shared" si="5"/>
        <v>149</v>
      </c>
      <c r="B151" s="5" t="s">
        <v>662</v>
      </c>
      <c r="C151" s="2" t="s">
        <v>53</v>
      </c>
      <c r="D151" s="5" t="s">
        <v>144</v>
      </c>
      <c r="E151" s="5" t="s">
        <v>144</v>
      </c>
      <c r="F151" s="5" t="s">
        <v>659</v>
      </c>
      <c r="K151" s="64"/>
      <c r="Z151" s="3"/>
      <c r="AA151" s="3"/>
      <c r="AB151" s="3"/>
      <c r="AC151" s="3"/>
      <c r="AD151" s="3"/>
      <c r="AE151" s="3"/>
      <c r="AF151" s="3"/>
      <c r="AG151" s="3"/>
      <c r="AH151" s="3"/>
      <c r="AI151" s="3"/>
      <c r="AJ151" s="3"/>
      <c r="AK151" s="3"/>
      <c r="AL151" s="3"/>
    </row>
    <row r="152" spans="1:38" x14ac:dyDescent="0.2">
      <c r="A152" s="2">
        <f t="shared" si="5"/>
        <v>150</v>
      </c>
      <c r="B152" s="6" t="s">
        <v>56</v>
      </c>
      <c r="C152" s="2" t="s">
        <v>53</v>
      </c>
      <c r="D152" s="6" t="s">
        <v>663</v>
      </c>
      <c r="E152" s="6" t="s">
        <v>144</v>
      </c>
      <c r="F152" s="6" t="s">
        <v>659</v>
      </c>
      <c r="G152" s="6"/>
      <c r="H152" s="6"/>
      <c r="I152" s="3"/>
      <c r="J152" s="17"/>
      <c r="K152" s="64"/>
      <c r="L152" s="10"/>
      <c r="M152" s="3"/>
      <c r="N152" s="17"/>
      <c r="O152" s="3"/>
      <c r="P152" s="3"/>
      <c r="Q152" s="3"/>
      <c r="R152" s="10"/>
      <c r="S152" s="3"/>
      <c r="T152" s="3"/>
      <c r="U152" s="6" t="s">
        <v>1192</v>
      </c>
      <c r="V152" s="3"/>
      <c r="W152" s="3"/>
      <c r="X152" s="3"/>
      <c r="Y152" s="3"/>
      <c r="Z152" s="3"/>
      <c r="AA152" s="3"/>
      <c r="AB152" s="3"/>
      <c r="AC152" s="3"/>
      <c r="AD152" s="3"/>
      <c r="AE152" s="3"/>
      <c r="AF152" s="3"/>
      <c r="AG152" s="3"/>
      <c r="AH152" s="3"/>
      <c r="AI152" s="3"/>
      <c r="AJ152" s="3"/>
      <c r="AK152" s="3"/>
      <c r="AL152" s="3"/>
    </row>
    <row r="153" spans="1:38" x14ac:dyDescent="0.2">
      <c r="A153" s="2">
        <f t="shared" si="5"/>
        <v>151</v>
      </c>
      <c r="B153" s="6" t="s">
        <v>57</v>
      </c>
      <c r="C153" s="2" t="s">
        <v>53</v>
      </c>
      <c r="D153" s="6" t="s">
        <v>144</v>
      </c>
      <c r="E153" s="6" t="s">
        <v>664</v>
      </c>
      <c r="F153" s="6" t="s">
        <v>659</v>
      </c>
      <c r="G153" s="6"/>
      <c r="H153" s="6"/>
      <c r="I153" s="6"/>
      <c r="J153" s="17"/>
      <c r="K153" s="64"/>
      <c r="L153" s="11"/>
      <c r="M153" s="6"/>
      <c r="N153" s="17"/>
      <c r="O153" s="6"/>
      <c r="P153" s="3"/>
      <c r="Q153" s="3"/>
      <c r="R153" s="10"/>
      <c r="S153" s="3"/>
      <c r="T153" s="3"/>
      <c r="U153" s="6"/>
      <c r="V153" s="3"/>
      <c r="W153" s="3"/>
      <c r="X153" s="3"/>
      <c r="Y153" s="3"/>
      <c r="Z153" s="3"/>
      <c r="AA153" s="3"/>
      <c r="AB153" s="3"/>
      <c r="AC153" s="3"/>
      <c r="AD153" s="3"/>
      <c r="AE153" s="3"/>
      <c r="AF153" s="3"/>
      <c r="AG153" s="3"/>
      <c r="AH153" s="3"/>
      <c r="AI153" s="3"/>
      <c r="AJ153" s="3"/>
      <c r="AK153" s="3"/>
      <c r="AL153" s="3"/>
    </row>
    <row r="154" spans="1:38" x14ac:dyDescent="0.2">
      <c r="A154" s="2">
        <f t="shared" si="5"/>
        <v>152</v>
      </c>
      <c r="B154" s="6" t="s">
        <v>58</v>
      </c>
      <c r="C154" s="2" t="s">
        <v>53</v>
      </c>
      <c r="D154" s="6" t="s">
        <v>666</v>
      </c>
      <c r="E154" s="6" t="s">
        <v>665</v>
      </c>
      <c r="F154" s="6" t="s">
        <v>659</v>
      </c>
      <c r="K154" s="64"/>
      <c r="AF154" s="3"/>
      <c r="AG154" s="3"/>
      <c r="AH154" s="3"/>
      <c r="AI154" s="3"/>
      <c r="AJ154" s="3"/>
      <c r="AK154" s="3"/>
      <c r="AL154" s="3"/>
    </row>
    <row r="155" spans="1:38" x14ac:dyDescent="0.2">
      <c r="A155" s="2">
        <f t="shared" si="5"/>
        <v>153</v>
      </c>
      <c r="B155" s="6" t="s">
        <v>59</v>
      </c>
      <c r="C155" s="2" t="s">
        <v>53</v>
      </c>
      <c r="D155" s="6" t="s">
        <v>668</v>
      </c>
      <c r="E155" s="6" t="s">
        <v>667</v>
      </c>
      <c r="F155" s="6" t="s">
        <v>659</v>
      </c>
      <c r="G155" s="6" t="s">
        <v>813</v>
      </c>
      <c r="H155" s="6" t="s">
        <v>814</v>
      </c>
      <c r="K155" s="64"/>
      <c r="AF155" s="3"/>
      <c r="AG155" s="3"/>
      <c r="AH155" s="3"/>
      <c r="AI155" s="3"/>
      <c r="AJ155" s="3"/>
      <c r="AK155" s="3"/>
      <c r="AL155" s="3"/>
    </row>
    <row r="156" spans="1:38" x14ac:dyDescent="0.2">
      <c r="A156" s="2">
        <f t="shared" si="5"/>
        <v>154</v>
      </c>
      <c r="B156" s="6" t="s">
        <v>669</v>
      </c>
      <c r="C156" s="7" t="s">
        <v>53</v>
      </c>
      <c r="D156" s="6" t="s">
        <v>144</v>
      </c>
      <c r="E156" s="6" t="s">
        <v>144</v>
      </c>
      <c r="F156" s="6" t="s">
        <v>659</v>
      </c>
      <c r="K156" s="64"/>
      <c r="AF156" s="3"/>
      <c r="AG156" s="3"/>
      <c r="AH156" s="3"/>
      <c r="AI156" s="3"/>
      <c r="AJ156" s="3"/>
      <c r="AK156" s="3"/>
      <c r="AL156" s="3"/>
    </row>
    <row r="157" spans="1:38" x14ac:dyDescent="0.2">
      <c r="A157" s="2">
        <f t="shared" si="5"/>
        <v>155</v>
      </c>
      <c r="B157" s="6" t="s">
        <v>972</v>
      </c>
      <c r="C157" s="7" t="s">
        <v>53</v>
      </c>
      <c r="D157" s="61" t="s">
        <v>1188</v>
      </c>
      <c r="E157" s="6" t="s">
        <v>144</v>
      </c>
      <c r="F157" s="6" t="s">
        <v>658</v>
      </c>
      <c r="K157" s="61" t="s">
        <v>94</v>
      </c>
      <c r="M157" s="5" t="s">
        <v>1194</v>
      </c>
      <c r="T157" s="5" t="s">
        <v>1189</v>
      </c>
      <c r="U157" s="5" t="s">
        <v>1192</v>
      </c>
      <c r="AF157" s="3"/>
      <c r="AG157" s="3"/>
      <c r="AH157" s="3"/>
      <c r="AI157" s="3"/>
      <c r="AJ157" s="3"/>
      <c r="AK157" s="3"/>
      <c r="AL157" s="3"/>
    </row>
    <row r="158" spans="1:38" x14ac:dyDescent="0.2">
      <c r="A158" s="2">
        <f t="shared" si="5"/>
        <v>156</v>
      </c>
      <c r="B158" s="6" t="s">
        <v>60</v>
      </c>
      <c r="C158" s="2" t="s">
        <v>53</v>
      </c>
      <c r="D158" s="6" t="s">
        <v>144</v>
      </c>
      <c r="E158" s="6" t="s">
        <v>144</v>
      </c>
      <c r="F158" s="6" t="s">
        <v>658</v>
      </c>
      <c r="K158" s="62"/>
      <c r="AF158" s="3"/>
      <c r="AG158" s="3"/>
      <c r="AH158" s="3"/>
      <c r="AI158" s="3"/>
      <c r="AJ158" s="3"/>
      <c r="AK158" s="3"/>
      <c r="AL158" s="3"/>
    </row>
    <row r="159" spans="1:38" x14ac:dyDescent="0.2">
      <c r="A159" s="2">
        <f t="shared" ref="A159:A165" si="6">A158+1</f>
        <v>157</v>
      </c>
      <c r="B159" s="6" t="s">
        <v>806</v>
      </c>
      <c r="C159" s="2" t="s">
        <v>53</v>
      </c>
      <c r="D159" s="6" t="s">
        <v>671</v>
      </c>
      <c r="E159" s="6" t="s">
        <v>144</v>
      </c>
      <c r="F159" s="6" t="s">
        <v>658</v>
      </c>
      <c r="G159" s="5" t="s">
        <v>124</v>
      </c>
      <c r="H159" s="5" t="s">
        <v>85</v>
      </c>
      <c r="I159" s="5" t="s">
        <v>670</v>
      </c>
      <c r="J159" s="13" t="s">
        <v>807</v>
      </c>
      <c r="K159" s="61" t="s">
        <v>94</v>
      </c>
      <c r="L159" s="7">
        <v>1901</v>
      </c>
      <c r="M159" s="5" t="s">
        <v>16</v>
      </c>
      <c r="N159" s="13" t="s">
        <v>809</v>
      </c>
      <c r="T159" s="5" t="s">
        <v>812</v>
      </c>
      <c r="U159" s="5" t="s">
        <v>1193</v>
      </c>
      <c r="AF159" s="3"/>
      <c r="AG159" s="3"/>
      <c r="AH159" s="3"/>
      <c r="AI159" s="3"/>
      <c r="AJ159" s="3"/>
      <c r="AK159" s="3"/>
      <c r="AL159" s="3"/>
    </row>
    <row r="160" spans="1:38" x14ac:dyDescent="0.2">
      <c r="A160" s="2">
        <f t="shared" si="6"/>
        <v>158</v>
      </c>
      <c r="B160" s="6" t="s">
        <v>1195</v>
      </c>
      <c r="C160" s="2" t="s">
        <v>53</v>
      </c>
      <c r="D160" s="6" t="s">
        <v>672</v>
      </c>
      <c r="E160" s="6" t="s">
        <v>672</v>
      </c>
      <c r="F160" s="6" t="s">
        <v>658</v>
      </c>
      <c r="K160" s="61" t="s">
        <v>94</v>
      </c>
      <c r="M160" t="s">
        <v>24</v>
      </c>
      <c r="T160" s="5" t="s">
        <v>819</v>
      </c>
      <c r="U160" s="5" t="s">
        <v>820</v>
      </c>
      <c r="AF160" s="3"/>
      <c r="AG160" s="3"/>
      <c r="AH160" s="3"/>
      <c r="AI160" s="3"/>
      <c r="AJ160" s="3"/>
      <c r="AK160" s="3"/>
      <c r="AL160" s="3"/>
    </row>
    <row r="161" spans="1:38" x14ac:dyDescent="0.2">
      <c r="A161" s="2">
        <f t="shared" si="6"/>
        <v>159</v>
      </c>
      <c r="B161" s="6" t="s">
        <v>61</v>
      </c>
      <c r="C161" s="2" t="s">
        <v>53</v>
      </c>
      <c r="D161" s="6" t="s">
        <v>673</v>
      </c>
      <c r="E161" s="6" t="s">
        <v>673</v>
      </c>
      <c r="F161" s="6" t="s">
        <v>658</v>
      </c>
      <c r="G161" s="6" t="s">
        <v>84</v>
      </c>
      <c r="H161" s="6" t="s">
        <v>85</v>
      </c>
      <c r="I161" s="6" t="s">
        <v>811</v>
      </c>
      <c r="J161" s="13" t="s">
        <v>810</v>
      </c>
      <c r="K161" s="5" t="s">
        <v>94</v>
      </c>
      <c r="L161" s="13" t="s">
        <v>843</v>
      </c>
      <c r="M161" s="6" t="s">
        <v>840</v>
      </c>
      <c r="N161" s="12" t="s">
        <v>841</v>
      </c>
      <c r="T161" s="5" t="s">
        <v>844</v>
      </c>
      <c r="U161" s="5" t="s">
        <v>842</v>
      </c>
      <c r="AF161" s="3"/>
      <c r="AG161" s="3"/>
      <c r="AH161" s="3"/>
      <c r="AI161" s="3"/>
      <c r="AJ161" s="3"/>
      <c r="AK161" s="3"/>
      <c r="AL161" s="3"/>
    </row>
    <row r="162" spans="1:38" x14ac:dyDescent="0.2">
      <c r="A162" s="2">
        <f t="shared" si="6"/>
        <v>160</v>
      </c>
      <c r="B162" s="6" t="s">
        <v>62</v>
      </c>
      <c r="C162" s="2" t="s">
        <v>53</v>
      </c>
      <c r="D162" s="6" t="s">
        <v>675</v>
      </c>
      <c r="E162" s="6" t="s">
        <v>674</v>
      </c>
      <c r="F162" s="6" t="s">
        <v>658</v>
      </c>
      <c r="G162" s="6" t="s">
        <v>112</v>
      </c>
      <c r="H162" s="6" t="s">
        <v>85</v>
      </c>
      <c r="I162" s="6" t="s">
        <v>811</v>
      </c>
      <c r="J162" s="12">
        <v>1961</v>
      </c>
      <c r="K162" s="6" t="s">
        <v>94</v>
      </c>
      <c r="L162" s="7" t="s">
        <v>815</v>
      </c>
      <c r="M162" s="61" t="s">
        <v>811</v>
      </c>
      <c r="T162" s="5" t="s">
        <v>817</v>
      </c>
      <c r="U162" s="5" t="s">
        <v>808</v>
      </c>
      <c r="AF162" s="3"/>
      <c r="AG162" s="3"/>
      <c r="AH162" s="3"/>
      <c r="AI162" s="3"/>
      <c r="AJ162" s="3"/>
      <c r="AK162" s="3"/>
      <c r="AL162" s="3"/>
    </row>
    <row r="163" spans="1:38" x14ac:dyDescent="0.2">
      <c r="A163" s="2">
        <f t="shared" si="6"/>
        <v>161</v>
      </c>
      <c r="B163" s="6" t="s">
        <v>63</v>
      </c>
      <c r="C163" s="2" t="s">
        <v>53</v>
      </c>
      <c r="D163" s="6" t="s">
        <v>676</v>
      </c>
      <c r="E163" s="6" t="s">
        <v>677</v>
      </c>
      <c r="F163" s="6" t="s">
        <v>658</v>
      </c>
      <c r="G163" s="6" t="s">
        <v>112</v>
      </c>
      <c r="H163" s="6" t="s">
        <v>85</v>
      </c>
      <c r="I163" s="6" t="s">
        <v>811</v>
      </c>
      <c r="J163" s="17">
        <v>1953</v>
      </c>
      <c r="K163" s="6" t="s">
        <v>94</v>
      </c>
      <c r="L163" s="11" t="s">
        <v>816</v>
      </c>
      <c r="M163" s="61" t="s">
        <v>811</v>
      </c>
      <c r="N163" s="17"/>
      <c r="O163" s="3"/>
      <c r="P163" s="3"/>
      <c r="Q163" s="3"/>
      <c r="R163" s="10"/>
      <c r="S163" s="3"/>
      <c r="T163" s="5" t="s">
        <v>818</v>
      </c>
      <c r="U163" s="5" t="s">
        <v>808</v>
      </c>
      <c r="V163" s="3"/>
      <c r="W163" s="3"/>
      <c r="X163" s="3"/>
      <c r="Y163" s="3"/>
      <c r="Z163" s="3"/>
      <c r="AA163" s="3"/>
      <c r="AB163" s="3"/>
      <c r="AC163" s="3"/>
      <c r="AD163" s="3"/>
      <c r="AE163" s="3"/>
      <c r="AF163" s="3"/>
      <c r="AG163" s="3"/>
      <c r="AH163" s="3"/>
      <c r="AI163" s="3"/>
      <c r="AJ163" s="3"/>
      <c r="AK163" s="3"/>
      <c r="AL163" s="3"/>
    </row>
    <row r="164" spans="1:38" x14ac:dyDescent="0.2">
      <c r="A164" s="2">
        <f t="shared" si="6"/>
        <v>162</v>
      </c>
      <c r="B164" s="6" t="s">
        <v>532</v>
      </c>
      <c r="C164" s="11" t="s">
        <v>53</v>
      </c>
      <c r="D164" s="6" t="s">
        <v>678</v>
      </c>
      <c r="E164" s="6" t="s">
        <v>679</v>
      </c>
      <c r="F164" s="6" t="s">
        <v>658</v>
      </c>
      <c r="G164" s="6"/>
      <c r="H164" s="6"/>
      <c r="I164" s="6"/>
      <c r="J164" s="20"/>
      <c r="K164" s="3"/>
      <c r="L164" s="10"/>
      <c r="M164" s="3"/>
      <c r="N164" s="17"/>
      <c r="O164" s="3"/>
      <c r="P164" s="3"/>
      <c r="Q164" s="3"/>
      <c r="R164" s="10"/>
      <c r="S164" s="3"/>
      <c r="T164" s="6" t="s">
        <v>228</v>
      </c>
      <c r="U164" s="6" t="s">
        <v>227</v>
      </c>
      <c r="V164" s="3"/>
      <c r="W164" s="3"/>
      <c r="X164" s="3"/>
      <c r="Y164" s="3"/>
      <c r="Z164" s="3"/>
      <c r="AA164" s="3"/>
      <c r="AB164" s="3"/>
      <c r="AC164" s="3"/>
      <c r="AD164" s="3"/>
      <c r="AE164" s="3"/>
      <c r="AF164" s="3"/>
      <c r="AG164" s="3"/>
      <c r="AH164" s="3"/>
      <c r="AI164" s="3"/>
      <c r="AJ164" s="3"/>
      <c r="AK164" s="3"/>
      <c r="AL164" s="3"/>
    </row>
    <row r="165" spans="1:38" x14ac:dyDescent="0.2">
      <c r="A165" s="2">
        <f t="shared" si="6"/>
        <v>163</v>
      </c>
      <c r="B165" s="6" t="s">
        <v>125</v>
      </c>
      <c r="C165" s="7" t="s">
        <v>199</v>
      </c>
      <c r="D165" s="6" t="s">
        <v>680</v>
      </c>
      <c r="E165" s="6" t="s">
        <v>681</v>
      </c>
      <c r="F165" s="6" t="s">
        <v>658</v>
      </c>
      <c r="G165" s="6" t="s">
        <v>112</v>
      </c>
      <c r="H165" s="6" t="s">
        <v>85</v>
      </c>
      <c r="I165" s="6" t="s">
        <v>126</v>
      </c>
      <c r="J165" s="16" t="s">
        <v>127</v>
      </c>
      <c r="K165" s="6" t="s">
        <v>94</v>
      </c>
      <c r="L165" s="10"/>
      <c r="M165" s="6" t="s">
        <v>16</v>
      </c>
      <c r="N165" s="17"/>
      <c r="O165" s="3"/>
      <c r="P165" s="3"/>
      <c r="Q165" s="3"/>
      <c r="R165" s="10"/>
      <c r="S165" s="3"/>
      <c r="T165" s="6" t="s">
        <v>221</v>
      </c>
      <c r="U165" s="6" t="s">
        <v>526</v>
      </c>
      <c r="V165" s="3"/>
      <c r="W165" s="3"/>
      <c r="X165" s="3"/>
      <c r="Y165" s="3"/>
      <c r="Z165" s="3"/>
      <c r="AA165" s="3"/>
      <c r="AB165" s="3"/>
      <c r="AC165" s="3"/>
      <c r="AD165" s="3"/>
      <c r="AE165" s="3"/>
      <c r="AF165" s="3"/>
      <c r="AG165" s="3"/>
      <c r="AH165" s="3"/>
      <c r="AI165" s="3"/>
      <c r="AJ165" s="3"/>
      <c r="AK165" s="3"/>
      <c r="AL165" s="3"/>
    </row>
    <row r="166" spans="1:38" s="41" customFormat="1" x14ac:dyDescent="0.2">
      <c r="A166" s="35">
        <f>A165+1</f>
        <v>164</v>
      </c>
      <c r="B166" s="38" t="s">
        <v>1206</v>
      </c>
      <c r="C166" s="37" t="s">
        <v>81</v>
      </c>
      <c r="D166" s="38" t="s">
        <v>679</v>
      </c>
      <c r="E166" s="38" t="s">
        <v>144</v>
      </c>
      <c r="F166" s="38" t="s">
        <v>682</v>
      </c>
      <c r="G166" s="38" t="s">
        <v>222</v>
      </c>
      <c r="H166" s="38" t="s">
        <v>975</v>
      </c>
      <c r="I166" s="38"/>
      <c r="J166" s="39"/>
      <c r="K166" s="38" t="s">
        <v>94</v>
      </c>
      <c r="L166" s="35"/>
      <c r="M166" s="38" t="s">
        <v>16</v>
      </c>
      <c r="N166" s="40"/>
      <c r="R166" s="35"/>
      <c r="T166" s="38"/>
      <c r="U166" s="38" t="s">
        <v>525</v>
      </c>
    </row>
    <row r="167" spans="1:38" s="41" customFormat="1" x14ac:dyDescent="0.2">
      <c r="A167" s="35">
        <f>A166+1</f>
        <v>165</v>
      </c>
      <c r="B167" s="38" t="s">
        <v>1205</v>
      </c>
      <c r="C167" s="37" t="s">
        <v>81</v>
      </c>
      <c r="D167" s="38" t="s">
        <v>144</v>
      </c>
      <c r="E167" s="38" t="s">
        <v>683</v>
      </c>
      <c r="F167" s="38" t="s">
        <v>682</v>
      </c>
      <c r="G167" s="38" t="s">
        <v>181</v>
      </c>
      <c r="H167" s="38" t="s">
        <v>85</v>
      </c>
      <c r="I167" s="42"/>
      <c r="J167" s="39"/>
      <c r="L167" s="35"/>
      <c r="N167" s="40"/>
      <c r="R167" s="35"/>
      <c r="T167" s="38" t="s">
        <v>973</v>
      </c>
      <c r="U167" s="38" t="s">
        <v>974</v>
      </c>
    </row>
    <row r="168" spans="1:38" s="41" customFormat="1" x14ac:dyDescent="0.2">
      <c r="A168" s="35">
        <f t="shared" ref="A168:A180" si="7">A167+1</f>
        <v>166</v>
      </c>
      <c r="B168" s="38" t="s">
        <v>1207</v>
      </c>
      <c r="C168" s="37" t="s">
        <v>81</v>
      </c>
      <c r="D168" s="38" t="s">
        <v>376</v>
      </c>
      <c r="E168" s="38" t="s">
        <v>144</v>
      </c>
      <c r="F168" s="38" t="s">
        <v>682</v>
      </c>
      <c r="G168" s="38"/>
      <c r="H168" s="38"/>
      <c r="I168" s="38"/>
      <c r="J168" s="39"/>
      <c r="L168" s="35"/>
      <c r="N168" s="40"/>
      <c r="R168" s="35"/>
      <c r="T168" s="38"/>
      <c r="U168" s="38"/>
    </row>
    <row r="169" spans="1:38" s="41" customFormat="1" x14ac:dyDescent="0.2">
      <c r="A169" s="35">
        <f t="shared" si="7"/>
        <v>167</v>
      </c>
      <c r="B169" s="38" t="s">
        <v>223</v>
      </c>
      <c r="C169" s="37" t="s">
        <v>81</v>
      </c>
      <c r="D169" s="38" t="s">
        <v>684</v>
      </c>
      <c r="E169" s="38" t="s">
        <v>144</v>
      </c>
      <c r="F169" s="38" t="s">
        <v>682</v>
      </c>
      <c r="G169" s="38" t="s">
        <v>181</v>
      </c>
      <c r="H169" s="38" t="s">
        <v>85</v>
      </c>
      <c r="I169" s="42"/>
      <c r="J169" s="40"/>
      <c r="L169" s="35"/>
      <c r="N169" s="40"/>
      <c r="R169" s="35"/>
      <c r="T169" s="38" t="s">
        <v>224</v>
      </c>
    </row>
    <row r="170" spans="1:38" s="41" customFormat="1" x14ac:dyDescent="0.2">
      <c r="A170" s="35">
        <f t="shared" si="7"/>
        <v>168</v>
      </c>
      <c r="B170" s="38" t="s">
        <v>685</v>
      </c>
      <c r="C170" s="37" t="s">
        <v>81</v>
      </c>
      <c r="D170" s="38" t="s">
        <v>144</v>
      </c>
      <c r="E170" s="38" t="s">
        <v>144</v>
      </c>
      <c r="F170" s="38" t="s">
        <v>682</v>
      </c>
      <c r="G170" s="38" t="s">
        <v>84</v>
      </c>
      <c r="H170" s="38" t="s">
        <v>85</v>
      </c>
      <c r="I170" s="42"/>
      <c r="J170" s="40"/>
      <c r="L170" s="35"/>
      <c r="N170" s="40"/>
      <c r="R170" s="35"/>
      <c r="T170" s="42"/>
    </row>
    <row r="171" spans="1:38" s="41" customFormat="1" x14ac:dyDescent="0.2">
      <c r="A171" s="35">
        <f t="shared" si="7"/>
        <v>169</v>
      </c>
      <c r="B171" s="38" t="s">
        <v>225</v>
      </c>
      <c r="C171" s="37" t="s">
        <v>81</v>
      </c>
      <c r="D171" s="38" t="s">
        <v>144</v>
      </c>
      <c r="E171" s="38" t="s">
        <v>687</v>
      </c>
      <c r="F171" s="38" t="s">
        <v>682</v>
      </c>
      <c r="G171" s="38"/>
      <c r="H171" s="38"/>
      <c r="I171" s="42"/>
      <c r="J171" s="40"/>
      <c r="L171" s="35"/>
      <c r="N171" s="40"/>
      <c r="R171" s="35"/>
      <c r="T171" s="42"/>
    </row>
    <row r="172" spans="1:38" s="41" customFormat="1" x14ac:dyDescent="0.2">
      <c r="A172" s="35">
        <f t="shared" si="7"/>
        <v>170</v>
      </c>
      <c r="B172" s="38" t="s">
        <v>82</v>
      </c>
      <c r="C172" s="37" t="s">
        <v>81</v>
      </c>
      <c r="D172" s="38" t="s">
        <v>686</v>
      </c>
      <c r="E172" s="38" t="s">
        <v>376</v>
      </c>
      <c r="F172" s="38" t="s">
        <v>682</v>
      </c>
      <c r="G172" s="38"/>
      <c r="H172" s="38"/>
      <c r="I172" s="42"/>
      <c r="J172" s="40"/>
      <c r="L172" s="35"/>
      <c r="N172" s="40"/>
      <c r="R172" s="35"/>
      <c r="T172" s="38" t="s">
        <v>226</v>
      </c>
      <c r="U172" s="38" t="s">
        <v>227</v>
      </c>
    </row>
    <row r="173" spans="1:38" s="41" customFormat="1" x14ac:dyDescent="0.2">
      <c r="A173" s="35">
        <f t="shared" si="7"/>
        <v>171</v>
      </c>
      <c r="B173" s="38" t="s">
        <v>229</v>
      </c>
      <c r="C173" s="37" t="s">
        <v>81</v>
      </c>
      <c r="D173" s="38" t="s">
        <v>689</v>
      </c>
      <c r="E173" s="38" t="s">
        <v>688</v>
      </c>
      <c r="F173" s="38" t="s">
        <v>682</v>
      </c>
      <c r="G173" s="38" t="s">
        <v>84</v>
      </c>
      <c r="H173" s="38" t="s">
        <v>85</v>
      </c>
      <c r="I173" s="42"/>
      <c r="J173" s="40"/>
      <c r="L173" s="35"/>
      <c r="N173" s="40"/>
      <c r="R173" s="35"/>
      <c r="T173" s="42"/>
    </row>
    <row r="174" spans="1:38" s="41" customFormat="1" x14ac:dyDescent="0.2">
      <c r="A174" s="35">
        <f t="shared" si="7"/>
        <v>172</v>
      </c>
      <c r="B174" s="38" t="s">
        <v>230</v>
      </c>
      <c r="C174" s="37" t="s">
        <v>81</v>
      </c>
      <c r="D174" s="38" t="s">
        <v>690</v>
      </c>
      <c r="E174" s="38" t="s">
        <v>690</v>
      </c>
      <c r="F174" s="38" t="s">
        <v>682</v>
      </c>
      <c r="G174" s="38"/>
      <c r="H174" s="38"/>
      <c r="I174" s="42"/>
      <c r="J174" s="40"/>
      <c r="L174" s="35"/>
      <c r="N174" s="40"/>
      <c r="R174" s="35"/>
      <c r="T174" s="42"/>
    </row>
    <row r="175" spans="1:38" s="41" customFormat="1" x14ac:dyDescent="0.2">
      <c r="A175" s="35">
        <f t="shared" si="7"/>
        <v>173</v>
      </c>
      <c r="B175" s="38" t="s">
        <v>232</v>
      </c>
      <c r="C175" s="37" t="s">
        <v>81</v>
      </c>
      <c r="D175" s="38" t="s">
        <v>376</v>
      </c>
      <c r="E175" s="38" t="s">
        <v>376</v>
      </c>
      <c r="F175" s="38" t="s">
        <v>682</v>
      </c>
      <c r="G175" s="38"/>
      <c r="H175" s="38"/>
      <c r="I175" s="42"/>
      <c r="J175" s="40"/>
      <c r="L175" s="35"/>
      <c r="N175" s="40"/>
      <c r="R175" s="35"/>
      <c r="T175" s="42"/>
    </row>
    <row r="176" spans="1:38" s="41" customFormat="1" x14ac:dyDescent="0.2">
      <c r="A176" s="35">
        <f t="shared" si="7"/>
        <v>174</v>
      </c>
      <c r="B176" s="38" t="s">
        <v>231</v>
      </c>
      <c r="C176" s="37" t="s">
        <v>81</v>
      </c>
      <c r="D176" s="38" t="s">
        <v>144</v>
      </c>
      <c r="E176" s="38" t="s">
        <v>144</v>
      </c>
      <c r="F176" s="38" t="s">
        <v>682</v>
      </c>
      <c r="G176" s="38" t="s">
        <v>233</v>
      </c>
      <c r="H176" s="38" t="s">
        <v>85</v>
      </c>
      <c r="I176" s="42"/>
      <c r="J176" s="40"/>
      <c r="K176" s="38" t="s">
        <v>94</v>
      </c>
      <c r="L176" s="35"/>
      <c r="M176" s="38" t="s">
        <v>16</v>
      </c>
      <c r="N176" s="40"/>
      <c r="R176" s="35"/>
      <c r="T176" s="38" t="s">
        <v>234</v>
      </c>
      <c r="U176" s="38" t="s">
        <v>527</v>
      </c>
    </row>
    <row r="177" spans="1:33" s="41" customFormat="1" x14ac:dyDescent="0.2">
      <c r="A177" s="35">
        <f t="shared" si="7"/>
        <v>175</v>
      </c>
      <c r="B177" s="38" t="s">
        <v>976</v>
      </c>
      <c r="C177" s="37" t="s">
        <v>81</v>
      </c>
      <c r="D177" s="38" t="s">
        <v>144</v>
      </c>
      <c r="E177" s="38" t="s">
        <v>144</v>
      </c>
      <c r="F177" s="38" t="s">
        <v>682</v>
      </c>
      <c r="G177" s="38" t="s">
        <v>311</v>
      </c>
      <c r="H177" s="38" t="s">
        <v>85</v>
      </c>
      <c r="I177" s="42"/>
      <c r="J177" s="40"/>
      <c r="K177" s="38"/>
      <c r="L177" s="35"/>
      <c r="M177" s="38"/>
      <c r="N177" s="40"/>
      <c r="R177" s="35"/>
      <c r="T177" s="38" t="s">
        <v>977</v>
      </c>
      <c r="U177" s="38"/>
    </row>
    <row r="178" spans="1:33" s="41" customFormat="1" x14ac:dyDescent="0.2">
      <c r="A178" s="35">
        <f t="shared" si="7"/>
        <v>176</v>
      </c>
      <c r="B178" s="38" t="s">
        <v>691</v>
      </c>
      <c r="C178" s="37" t="s">
        <v>81</v>
      </c>
      <c r="D178" s="38" t="s">
        <v>692</v>
      </c>
      <c r="E178" s="38" t="s">
        <v>376</v>
      </c>
      <c r="F178" s="38" t="s">
        <v>682</v>
      </c>
      <c r="G178" s="38"/>
      <c r="H178" s="38"/>
      <c r="I178" s="42"/>
      <c r="J178" s="40"/>
      <c r="K178" s="38"/>
      <c r="L178" s="35"/>
      <c r="M178" s="38"/>
      <c r="N178" s="40"/>
      <c r="R178" s="35"/>
      <c r="T178" s="38"/>
      <c r="U178" s="38"/>
    </row>
    <row r="179" spans="1:33" s="41" customFormat="1" x14ac:dyDescent="0.2">
      <c r="A179" s="35">
        <f t="shared" si="7"/>
        <v>177</v>
      </c>
      <c r="B179" s="38" t="s">
        <v>693</v>
      </c>
      <c r="C179" s="37" t="s">
        <v>81</v>
      </c>
      <c r="D179" s="38" t="s">
        <v>144</v>
      </c>
      <c r="E179" s="38" t="s">
        <v>376</v>
      </c>
      <c r="F179" s="38" t="s">
        <v>682</v>
      </c>
      <c r="G179" s="38" t="s">
        <v>235</v>
      </c>
      <c r="H179" s="38" t="s">
        <v>117</v>
      </c>
      <c r="I179" s="42"/>
      <c r="J179" s="40"/>
      <c r="K179" s="38" t="s">
        <v>94</v>
      </c>
      <c r="L179" s="35"/>
      <c r="M179" s="41" t="s">
        <v>938</v>
      </c>
      <c r="N179" s="40"/>
      <c r="R179" s="35"/>
      <c r="T179" s="38" t="s">
        <v>939</v>
      </c>
      <c r="U179" s="38" t="s">
        <v>940</v>
      </c>
    </row>
    <row r="180" spans="1:33" s="41" customFormat="1" x14ac:dyDescent="0.2">
      <c r="A180" s="35">
        <f t="shared" si="7"/>
        <v>178</v>
      </c>
      <c r="B180" s="38" t="s">
        <v>694</v>
      </c>
      <c r="C180" s="37" t="s">
        <v>81</v>
      </c>
      <c r="D180" s="38" t="s">
        <v>695</v>
      </c>
      <c r="E180" s="38" t="s">
        <v>144</v>
      </c>
      <c r="F180" s="38" t="s">
        <v>711</v>
      </c>
      <c r="G180" s="38" t="s">
        <v>182</v>
      </c>
      <c r="H180" s="38" t="s">
        <v>185</v>
      </c>
      <c r="J180" s="40"/>
      <c r="L180" s="35"/>
      <c r="N180" s="40"/>
      <c r="R180" s="35"/>
    </row>
    <row r="181" spans="1:33" s="41" customFormat="1" x14ac:dyDescent="0.2">
      <c r="A181" s="35">
        <f t="shared" ref="A181:A273" si="8">A180+1</f>
        <v>179</v>
      </c>
      <c r="B181" s="38" t="s">
        <v>1185</v>
      </c>
      <c r="C181" s="37" t="s">
        <v>81</v>
      </c>
      <c r="D181" s="38" t="s">
        <v>144</v>
      </c>
      <c r="E181" s="38" t="s">
        <v>144</v>
      </c>
      <c r="F181" s="38" t="s">
        <v>711</v>
      </c>
      <c r="G181" s="38" t="s">
        <v>237</v>
      </c>
      <c r="H181" s="38" t="s">
        <v>981</v>
      </c>
      <c r="J181" s="40"/>
      <c r="L181" s="35"/>
      <c r="N181" s="40"/>
      <c r="R181" s="35"/>
      <c r="T181" s="38" t="s">
        <v>236</v>
      </c>
    </row>
    <row r="182" spans="1:33" s="41" customFormat="1" x14ac:dyDescent="0.2">
      <c r="A182" s="35">
        <f t="shared" si="8"/>
        <v>180</v>
      </c>
      <c r="B182" s="38" t="s">
        <v>329</v>
      </c>
      <c r="C182" s="37" t="s">
        <v>81</v>
      </c>
      <c r="D182" s="38" t="s">
        <v>144</v>
      </c>
      <c r="E182" s="38" t="s">
        <v>144</v>
      </c>
      <c r="F182" s="38" t="s">
        <v>711</v>
      </c>
      <c r="G182" s="38" t="s">
        <v>84</v>
      </c>
      <c r="H182" s="38" t="s">
        <v>85</v>
      </c>
      <c r="I182" s="38"/>
      <c r="J182" s="43"/>
      <c r="K182" s="38"/>
      <c r="L182" s="35"/>
      <c r="M182" s="38"/>
      <c r="N182" s="43"/>
      <c r="R182" s="35"/>
      <c r="T182" s="38" t="s">
        <v>1483</v>
      </c>
      <c r="U182" s="38"/>
    </row>
    <row r="183" spans="1:33" s="41" customFormat="1" x14ac:dyDescent="0.2">
      <c r="A183" s="35">
        <f t="shared" si="8"/>
        <v>181</v>
      </c>
      <c r="B183" s="38" t="s">
        <v>696</v>
      </c>
      <c r="C183" s="37" t="s">
        <v>81</v>
      </c>
      <c r="D183" s="38" t="s">
        <v>144</v>
      </c>
      <c r="E183" s="38" t="s">
        <v>376</v>
      </c>
      <c r="F183" s="38" t="s">
        <v>711</v>
      </c>
      <c r="G183" s="38" t="s">
        <v>238</v>
      </c>
      <c r="H183" s="38" t="s">
        <v>117</v>
      </c>
      <c r="I183" s="42"/>
      <c r="J183" s="39"/>
      <c r="K183" s="42"/>
      <c r="L183" s="44"/>
      <c r="M183" s="42"/>
      <c r="N183" s="39"/>
      <c r="O183" s="42"/>
      <c r="P183" s="42"/>
      <c r="Q183" s="42"/>
      <c r="R183" s="44"/>
      <c r="S183" s="42"/>
      <c r="T183" s="42"/>
      <c r="U183" s="42"/>
      <c r="V183" s="42"/>
      <c r="W183" s="42"/>
      <c r="X183" s="42"/>
      <c r="Y183" s="42"/>
      <c r="Z183" s="42"/>
      <c r="AA183" s="42"/>
      <c r="AB183" s="42"/>
      <c r="AC183" s="42"/>
      <c r="AD183" s="42"/>
      <c r="AE183" s="42"/>
      <c r="AF183" s="42"/>
      <c r="AG183" s="42"/>
    </row>
    <row r="184" spans="1:33" s="41" customFormat="1" x14ac:dyDescent="0.2">
      <c r="A184" s="35">
        <f t="shared" si="8"/>
        <v>182</v>
      </c>
      <c r="B184" s="38" t="s">
        <v>1204</v>
      </c>
      <c r="C184" s="37" t="s">
        <v>81</v>
      </c>
      <c r="D184" s="38" t="s">
        <v>144</v>
      </c>
      <c r="E184" s="38" t="s">
        <v>144</v>
      </c>
      <c r="F184" s="38" t="s">
        <v>711</v>
      </c>
      <c r="G184" s="38" t="s">
        <v>239</v>
      </c>
      <c r="H184" s="38" t="s">
        <v>85</v>
      </c>
      <c r="I184" s="42"/>
      <c r="J184" s="39"/>
      <c r="K184" s="42"/>
      <c r="L184" s="44"/>
      <c r="M184" s="42"/>
      <c r="N184" s="39"/>
      <c r="O184" s="42"/>
      <c r="P184" s="42"/>
      <c r="Q184" s="42"/>
      <c r="R184" s="44"/>
      <c r="S184" s="42"/>
      <c r="T184" s="42"/>
      <c r="U184" s="42"/>
      <c r="V184" s="42"/>
      <c r="W184" s="42"/>
      <c r="X184" s="42"/>
      <c r="Y184" s="42"/>
      <c r="Z184" s="42"/>
      <c r="AA184" s="42"/>
      <c r="AB184" s="42"/>
      <c r="AC184" s="42"/>
      <c r="AD184" s="42"/>
      <c r="AE184" s="42"/>
      <c r="AF184" s="42"/>
      <c r="AG184" s="42"/>
    </row>
    <row r="185" spans="1:33" s="41" customFormat="1" x14ac:dyDescent="0.2">
      <c r="A185" s="35">
        <f t="shared" si="8"/>
        <v>183</v>
      </c>
      <c r="B185" s="38" t="s">
        <v>697</v>
      </c>
      <c r="C185" s="37" t="s">
        <v>81</v>
      </c>
      <c r="D185" s="38" t="s">
        <v>144</v>
      </c>
      <c r="E185" s="38" t="s">
        <v>144</v>
      </c>
      <c r="F185" s="38" t="s">
        <v>711</v>
      </c>
      <c r="G185" s="38" t="s">
        <v>240</v>
      </c>
      <c r="H185" s="38" t="s">
        <v>241</v>
      </c>
      <c r="I185" s="38" t="s">
        <v>292</v>
      </c>
      <c r="J185" s="43" t="s">
        <v>293</v>
      </c>
      <c r="K185" s="38" t="s">
        <v>94</v>
      </c>
      <c r="L185" s="37">
        <v>1956</v>
      </c>
      <c r="M185" s="38" t="s">
        <v>16</v>
      </c>
      <c r="N185" s="43" t="s">
        <v>529</v>
      </c>
      <c r="O185" s="42"/>
      <c r="P185" s="42"/>
      <c r="Q185" s="42"/>
      <c r="R185" s="44"/>
      <c r="S185" s="42"/>
      <c r="T185" s="38" t="s">
        <v>530</v>
      </c>
      <c r="U185" s="38" t="s">
        <v>846</v>
      </c>
      <c r="V185" s="42"/>
      <c r="W185" s="42"/>
      <c r="X185" s="42"/>
      <c r="Y185" s="42"/>
      <c r="Z185" s="42"/>
      <c r="AA185" s="42"/>
      <c r="AB185" s="42"/>
      <c r="AC185" s="42"/>
      <c r="AD185" s="42"/>
      <c r="AE185" s="42"/>
      <c r="AF185" s="42"/>
      <c r="AG185" s="42"/>
    </row>
    <row r="186" spans="1:33" s="41" customFormat="1" x14ac:dyDescent="0.2">
      <c r="A186" s="35">
        <f t="shared" si="8"/>
        <v>184</v>
      </c>
      <c r="B186" s="38" t="s">
        <v>1203</v>
      </c>
      <c r="C186" s="37" t="s">
        <v>81</v>
      </c>
      <c r="D186" s="38" t="s">
        <v>698</v>
      </c>
      <c r="E186" s="38" t="s">
        <v>144</v>
      </c>
      <c r="F186" s="38" t="s">
        <v>711</v>
      </c>
      <c r="G186" s="38" t="s">
        <v>176</v>
      </c>
      <c r="H186" s="38" t="s">
        <v>117</v>
      </c>
      <c r="I186" s="42"/>
      <c r="J186" s="39"/>
      <c r="K186" s="38" t="s">
        <v>94</v>
      </c>
      <c r="L186" s="37">
        <v>1950</v>
      </c>
      <c r="M186" s="38" t="s">
        <v>16</v>
      </c>
      <c r="N186" s="43" t="s">
        <v>528</v>
      </c>
      <c r="O186" s="42"/>
      <c r="P186" s="42"/>
      <c r="Q186" s="42"/>
      <c r="R186" s="44"/>
      <c r="S186" s="42"/>
      <c r="T186" s="38" t="s">
        <v>531</v>
      </c>
      <c r="U186" s="38" t="s">
        <v>525</v>
      </c>
      <c r="V186" s="42"/>
      <c r="W186" s="42"/>
      <c r="X186" s="42"/>
      <c r="Y186" s="42"/>
      <c r="Z186" s="42"/>
      <c r="AA186" s="42"/>
      <c r="AB186" s="42"/>
      <c r="AC186" s="42"/>
      <c r="AD186" s="42"/>
      <c r="AE186" s="42"/>
      <c r="AF186" s="42"/>
      <c r="AG186" s="42"/>
    </row>
    <row r="187" spans="1:33" s="41" customFormat="1" x14ac:dyDescent="0.2">
      <c r="A187" s="35">
        <f t="shared" si="8"/>
        <v>185</v>
      </c>
      <c r="B187" s="38" t="s">
        <v>700</v>
      </c>
      <c r="C187" s="37" t="s">
        <v>81</v>
      </c>
      <c r="D187" s="38" t="s">
        <v>699</v>
      </c>
      <c r="E187" s="38" t="s">
        <v>699</v>
      </c>
      <c r="F187" s="38" t="s">
        <v>707</v>
      </c>
      <c r="G187" s="38" t="s">
        <v>242</v>
      </c>
      <c r="H187" s="38" t="s">
        <v>243</v>
      </c>
      <c r="I187" s="42"/>
      <c r="J187" s="43">
        <v>1925</v>
      </c>
      <c r="K187" s="42"/>
      <c r="L187" s="44"/>
      <c r="M187" s="42"/>
      <c r="N187" s="39"/>
      <c r="O187" s="42"/>
      <c r="P187" s="42"/>
      <c r="Q187" s="42"/>
      <c r="R187" s="44"/>
      <c r="S187" s="42"/>
      <c r="T187" s="42"/>
      <c r="U187" s="38" t="s">
        <v>980</v>
      </c>
      <c r="V187" s="42"/>
      <c r="W187" s="42"/>
      <c r="X187" s="42"/>
      <c r="Y187" s="42"/>
      <c r="Z187" s="42"/>
      <c r="AA187" s="42"/>
      <c r="AB187" s="42"/>
      <c r="AC187" s="42"/>
      <c r="AD187" s="42"/>
      <c r="AE187" s="42"/>
      <c r="AF187" s="42"/>
      <c r="AG187" s="42"/>
    </row>
    <row r="188" spans="1:33" s="41" customFormat="1" x14ac:dyDescent="0.2">
      <c r="A188" s="35">
        <f t="shared" si="8"/>
        <v>186</v>
      </c>
      <c r="B188" s="38" t="s">
        <v>701</v>
      </c>
      <c r="C188" s="37" t="s">
        <v>81</v>
      </c>
      <c r="D188" s="38" t="s">
        <v>376</v>
      </c>
      <c r="E188" s="38" t="s">
        <v>144</v>
      </c>
      <c r="F188" s="38" t="s">
        <v>707</v>
      </c>
      <c r="G188" s="38" t="s">
        <v>244</v>
      </c>
      <c r="H188" s="38" t="s">
        <v>106</v>
      </c>
      <c r="I188" s="42"/>
      <c r="J188" s="39"/>
      <c r="K188" s="42"/>
      <c r="L188" s="44"/>
      <c r="M188" s="42"/>
      <c r="N188" s="39"/>
      <c r="O188" s="42"/>
      <c r="P188" s="42"/>
      <c r="Q188" s="42"/>
      <c r="R188" s="44"/>
      <c r="S188" s="42"/>
      <c r="T188" s="38" t="s">
        <v>245</v>
      </c>
      <c r="U188" s="42"/>
      <c r="V188" s="42"/>
      <c r="W188" s="42"/>
      <c r="X188" s="42"/>
      <c r="Y188" s="42"/>
      <c r="Z188" s="42"/>
      <c r="AA188" s="42"/>
      <c r="AB188" s="42"/>
      <c r="AC188" s="42"/>
      <c r="AD188" s="42"/>
      <c r="AE188" s="42"/>
      <c r="AF188" s="42"/>
      <c r="AG188" s="42"/>
    </row>
    <row r="189" spans="1:33" s="38" customFormat="1" x14ac:dyDescent="0.2">
      <c r="A189" s="37">
        <f t="shared" si="8"/>
        <v>187</v>
      </c>
      <c r="B189" s="38" t="s">
        <v>537</v>
      </c>
      <c r="C189" s="37" t="s">
        <v>81</v>
      </c>
      <c r="D189" s="38" t="s">
        <v>703</v>
      </c>
      <c r="E189" s="38" t="s">
        <v>702</v>
      </c>
      <c r="F189" s="38" t="s">
        <v>707</v>
      </c>
      <c r="G189" s="42"/>
      <c r="J189" s="43"/>
      <c r="K189" s="38" t="s">
        <v>94</v>
      </c>
      <c r="L189" s="37" t="s">
        <v>538</v>
      </c>
      <c r="M189" s="38" t="s">
        <v>540</v>
      </c>
      <c r="N189" s="43" t="s">
        <v>539</v>
      </c>
      <c r="R189" s="37"/>
      <c r="T189" s="38" t="s">
        <v>541</v>
      </c>
      <c r="U189" s="38" t="s">
        <v>891</v>
      </c>
    </row>
    <row r="190" spans="1:33" s="41" customFormat="1" x14ac:dyDescent="0.2">
      <c r="A190" s="35">
        <f t="shared" si="8"/>
        <v>188</v>
      </c>
      <c r="B190" s="38" t="s">
        <v>1202</v>
      </c>
      <c r="C190" s="37" t="s">
        <v>81</v>
      </c>
      <c r="D190" s="38" t="s">
        <v>705</v>
      </c>
      <c r="E190" s="38" t="s">
        <v>705</v>
      </c>
      <c r="F190" s="38" t="s">
        <v>707</v>
      </c>
      <c r="G190" s="38" t="s">
        <v>181</v>
      </c>
      <c r="H190" s="38" t="s">
        <v>85</v>
      </c>
      <c r="I190" s="42"/>
      <c r="J190" s="39"/>
      <c r="K190" s="42"/>
      <c r="L190" s="44"/>
      <c r="M190" s="42"/>
      <c r="N190" s="39"/>
      <c r="O190" s="42"/>
      <c r="P190" s="42"/>
      <c r="Q190" s="42"/>
      <c r="R190" s="44"/>
      <c r="S190" s="42"/>
      <c r="T190" s="38" t="s">
        <v>704</v>
      </c>
      <c r="U190" s="42"/>
      <c r="V190" s="42"/>
      <c r="W190" s="42"/>
      <c r="X190" s="42"/>
      <c r="Y190" s="42"/>
      <c r="Z190" s="42"/>
      <c r="AA190" s="42"/>
      <c r="AB190" s="42"/>
      <c r="AC190" s="42"/>
      <c r="AD190" s="42"/>
      <c r="AE190" s="42"/>
      <c r="AF190" s="42"/>
      <c r="AG190" s="42"/>
    </row>
    <row r="191" spans="1:33" s="41" customFormat="1" x14ac:dyDescent="0.2">
      <c r="A191" s="35">
        <f t="shared" si="8"/>
        <v>189</v>
      </c>
      <c r="B191" s="38" t="s">
        <v>1201</v>
      </c>
      <c r="C191" s="37" t="s">
        <v>81</v>
      </c>
      <c r="D191" s="38" t="s">
        <v>144</v>
      </c>
      <c r="E191" s="38" t="s">
        <v>144</v>
      </c>
      <c r="F191" s="38" t="s">
        <v>707</v>
      </c>
      <c r="G191" s="38" t="s">
        <v>235</v>
      </c>
      <c r="H191" s="38" t="s">
        <v>106</v>
      </c>
      <c r="I191" s="38" t="s">
        <v>144</v>
      </c>
      <c r="J191" s="39"/>
      <c r="K191" s="42"/>
      <c r="L191" s="44"/>
      <c r="M191" s="42"/>
      <c r="N191" s="39"/>
      <c r="O191" s="42"/>
      <c r="P191" s="42"/>
      <c r="Q191" s="42"/>
      <c r="R191" s="44"/>
      <c r="S191" s="42"/>
      <c r="T191" s="42"/>
      <c r="U191" s="42"/>
      <c r="V191" s="42"/>
      <c r="W191" s="42"/>
      <c r="X191" s="42"/>
      <c r="Y191" s="42"/>
      <c r="Z191" s="42"/>
      <c r="AA191" s="42"/>
      <c r="AB191" s="42"/>
      <c r="AC191" s="42"/>
      <c r="AD191" s="42"/>
      <c r="AE191" s="42"/>
      <c r="AF191" s="42"/>
      <c r="AG191" s="42"/>
    </row>
    <row r="192" spans="1:33" s="41" customFormat="1" x14ac:dyDescent="0.2">
      <c r="A192" s="35">
        <f t="shared" si="8"/>
        <v>190</v>
      </c>
      <c r="B192" s="38" t="s">
        <v>1183</v>
      </c>
      <c r="C192" s="37" t="s">
        <v>81</v>
      </c>
      <c r="D192" s="38" t="s">
        <v>144</v>
      </c>
      <c r="E192" s="38" t="s">
        <v>144</v>
      </c>
      <c r="F192" s="38" t="s">
        <v>707</v>
      </c>
      <c r="G192" s="38" t="s">
        <v>246</v>
      </c>
      <c r="H192" s="38" t="s">
        <v>247</v>
      </c>
      <c r="I192" s="38" t="s">
        <v>144</v>
      </c>
      <c r="J192" s="39"/>
      <c r="K192" s="42"/>
      <c r="L192" s="44"/>
      <c r="M192" s="42"/>
      <c r="N192" s="39"/>
      <c r="O192" s="42"/>
      <c r="P192" s="42"/>
      <c r="Q192" s="42"/>
      <c r="R192" s="44"/>
      <c r="S192" s="42"/>
      <c r="T192" s="42"/>
      <c r="U192" s="42"/>
      <c r="V192" s="42"/>
      <c r="W192" s="42"/>
      <c r="X192" s="42"/>
      <c r="Y192" s="42"/>
      <c r="Z192" s="42"/>
      <c r="AA192" s="42"/>
      <c r="AB192" s="42"/>
      <c r="AC192" s="42"/>
      <c r="AD192" s="42"/>
      <c r="AE192" s="42"/>
      <c r="AF192" s="42"/>
      <c r="AG192" s="42"/>
    </row>
    <row r="193" spans="1:33" s="41" customFormat="1" x14ac:dyDescent="0.2">
      <c r="A193" s="35">
        <f t="shared" si="8"/>
        <v>191</v>
      </c>
      <c r="B193" s="38" t="s">
        <v>248</v>
      </c>
      <c r="C193" s="37" t="s">
        <v>81</v>
      </c>
      <c r="D193" s="38" t="s">
        <v>144</v>
      </c>
      <c r="E193" s="38" t="s">
        <v>706</v>
      </c>
      <c r="F193" s="38" t="s">
        <v>707</v>
      </c>
      <c r="G193" s="38" t="s">
        <v>249</v>
      </c>
      <c r="H193" s="38" t="s">
        <v>250</v>
      </c>
      <c r="I193" s="38" t="s">
        <v>251</v>
      </c>
      <c r="J193" s="39"/>
      <c r="K193" s="42"/>
      <c r="L193" s="44"/>
      <c r="M193" s="42"/>
      <c r="N193" s="39"/>
      <c r="O193" s="42"/>
      <c r="P193" s="42"/>
      <c r="Q193" s="42"/>
      <c r="R193" s="44"/>
      <c r="S193" s="42"/>
      <c r="T193" s="42"/>
      <c r="U193" s="42"/>
      <c r="V193" s="42"/>
      <c r="W193" s="42"/>
      <c r="X193" s="42"/>
      <c r="Y193" s="42"/>
      <c r="Z193" s="42"/>
      <c r="AA193" s="42"/>
      <c r="AB193" s="42"/>
      <c r="AC193" s="42"/>
      <c r="AD193" s="42"/>
      <c r="AE193" s="42"/>
      <c r="AF193" s="42"/>
      <c r="AG193" s="42"/>
    </row>
    <row r="194" spans="1:33" s="41" customFormat="1" x14ac:dyDescent="0.2">
      <c r="A194" s="35">
        <f t="shared" si="8"/>
        <v>192</v>
      </c>
      <c r="B194" s="38" t="s">
        <v>252</v>
      </c>
      <c r="C194" s="37" t="s">
        <v>81</v>
      </c>
      <c r="D194" s="38" t="s">
        <v>708</v>
      </c>
      <c r="E194" s="38" t="s">
        <v>708</v>
      </c>
      <c r="F194" s="38" t="s">
        <v>707</v>
      </c>
      <c r="G194" s="38" t="s">
        <v>115</v>
      </c>
      <c r="H194" s="38" t="s">
        <v>185</v>
      </c>
      <c r="I194" s="42"/>
      <c r="J194" s="39"/>
      <c r="K194" s="42"/>
      <c r="L194" s="44"/>
      <c r="M194" s="42"/>
      <c r="N194" s="39"/>
      <c r="O194" s="42"/>
      <c r="P194" s="42"/>
      <c r="Q194" s="42"/>
      <c r="R194" s="44"/>
      <c r="S194" s="42"/>
      <c r="T194" s="38" t="s">
        <v>253</v>
      </c>
      <c r="U194" s="42"/>
      <c r="V194" s="42"/>
      <c r="W194" s="42"/>
      <c r="X194" s="42"/>
      <c r="Y194" s="42"/>
      <c r="Z194" s="42"/>
      <c r="AA194" s="42"/>
      <c r="AB194" s="42"/>
      <c r="AC194" s="42"/>
      <c r="AD194" s="42"/>
      <c r="AE194" s="42"/>
      <c r="AF194" s="42"/>
      <c r="AG194" s="42"/>
    </row>
    <row r="195" spans="1:33" s="41" customFormat="1" x14ac:dyDescent="0.2">
      <c r="A195" s="35">
        <f t="shared" si="8"/>
        <v>193</v>
      </c>
      <c r="B195" s="38" t="s">
        <v>709</v>
      </c>
      <c r="C195" s="37" t="s">
        <v>81</v>
      </c>
      <c r="D195" s="38" t="s">
        <v>708</v>
      </c>
      <c r="E195" s="38" t="s">
        <v>708</v>
      </c>
      <c r="F195" s="38" t="s">
        <v>707</v>
      </c>
      <c r="G195" s="38" t="s">
        <v>254</v>
      </c>
      <c r="H195" s="38" t="s">
        <v>185</v>
      </c>
      <c r="I195" s="42"/>
      <c r="J195" s="39"/>
      <c r="K195" s="42"/>
      <c r="L195" s="44"/>
      <c r="M195" s="42"/>
      <c r="N195" s="39"/>
      <c r="O195" s="42"/>
      <c r="P195" s="42"/>
      <c r="Q195" s="42"/>
      <c r="R195" s="44"/>
      <c r="S195" s="42"/>
      <c r="T195" s="42"/>
      <c r="U195" s="42"/>
      <c r="V195" s="42"/>
      <c r="W195" s="42"/>
      <c r="X195" s="42"/>
      <c r="Y195" s="42"/>
      <c r="Z195" s="42"/>
      <c r="AA195" s="42"/>
      <c r="AB195" s="42"/>
      <c r="AC195" s="42"/>
      <c r="AD195" s="42"/>
      <c r="AE195" s="42"/>
      <c r="AF195" s="42"/>
      <c r="AG195" s="42"/>
    </row>
    <row r="196" spans="1:33" s="41" customFormat="1" x14ac:dyDescent="0.2">
      <c r="A196" s="35">
        <f t="shared" si="8"/>
        <v>194</v>
      </c>
      <c r="B196" s="38" t="s">
        <v>710</v>
      </c>
      <c r="C196" s="37" t="s">
        <v>81</v>
      </c>
      <c r="D196" s="38" t="s">
        <v>708</v>
      </c>
      <c r="E196" s="38" t="s">
        <v>708</v>
      </c>
      <c r="F196" s="38" t="s">
        <v>707</v>
      </c>
      <c r="G196" s="38" t="s">
        <v>254</v>
      </c>
      <c r="H196" s="38" t="s">
        <v>185</v>
      </c>
      <c r="I196" s="42"/>
      <c r="J196" s="39"/>
      <c r="K196" s="42"/>
      <c r="L196" s="44"/>
      <c r="M196" s="42"/>
      <c r="N196" s="39"/>
      <c r="O196" s="42"/>
      <c r="P196" s="42"/>
      <c r="Q196" s="42"/>
      <c r="R196" s="44"/>
      <c r="S196" s="42"/>
      <c r="T196" s="42"/>
      <c r="U196" s="42"/>
      <c r="V196" s="42"/>
      <c r="W196" s="42"/>
      <c r="X196" s="42"/>
      <c r="Y196" s="42"/>
      <c r="Z196" s="42"/>
      <c r="AA196" s="42"/>
      <c r="AB196" s="42"/>
      <c r="AC196" s="42"/>
      <c r="AD196" s="42"/>
      <c r="AE196" s="42"/>
      <c r="AF196" s="42"/>
      <c r="AG196" s="42"/>
    </row>
    <row r="197" spans="1:33" s="41" customFormat="1" x14ac:dyDescent="0.2">
      <c r="A197" s="35">
        <f t="shared" si="8"/>
        <v>195</v>
      </c>
      <c r="B197" s="38" t="s">
        <v>713</v>
      </c>
      <c r="C197" s="37" t="s">
        <v>81</v>
      </c>
      <c r="D197" s="38" t="s">
        <v>714</v>
      </c>
      <c r="E197" s="38" t="s">
        <v>715</v>
      </c>
      <c r="F197" s="38" t="s">
        <v>707</v>
      </c>
      <c r="G197" s="38" t="s">
        <v>255</v>
      </c>
      <c r="H197" s="38" t="s">
        <v>117</v>
      </c>
      <c r="I197" s="42"/>
      <c r="J197" s="39"/>
      <c r="K197" s="42"/>
      <c r="L197" s="44"/>
      <c r="M197" s="42"/>
      <c r="N197" s="39"/>
      <c r="O197" s="42"/>
      <c r="P197" s="42"/>
      <c r="Q197" s="42"/>
      <c r="R197" s="44"/>
      <c r="S197" s="42"/>
      <c r="T197" s="42"/>
      <c r="U197" s="42"/>
      <c r="V197" s="42"/>
      <c r="W197" s="42"/>
      <c r="X197" s="42"/>
      <c r="Y197" s="42"/>
      <c r="Z197" s="42"/>
      <c r="AA197" s="42"/>
      <c r="AB197" s="42"/>
      <c r="AC197" s="42"/>
      <c r="AD197" s="42"/>
      <c r="AE197" s="42"/>
      <c r="AF197" s="42"/>
      <c r="AG197" s="42"/>
    </row>
    <row r="198" spans="1:33" s="41" customFormat="1" x14ac:dyDescent="0.2">
      <c r="A198" s="35">
        <f t="shared" si="8"/>
        <v>196</v>
      </c>
      <c r="B198" s="38" t="s">
        <v>256</v>
      </c>
      <c r="C198" s="37" t="s">
        <v>81</v>
      </c>
      <c r="D198" s="38" t="s">
        <v>144</v>
      </c>
      <c r="E198" s="38" t="s">
        <v>144</v>
      </c>
      <c r="F198" s="38" t="s">
        <v>707</v>
      </c>
      <c r="G198" s="38" t="s">
        <v>181</v>
      </c>
      <c r="H198" s="38" t="s">
        <v>85</v>
      </c>
      <c r="I198" s="42"/>
      <c r="J198" s="39"/>
      <c r="K198" s="42"/>
      <c r="L198" s="44"/>
      <c r="M198" s="42"/>
      <c r="N198" s="39"/>
      <c r="O198" s="42"/>
      <c r="P198" s="42"/>
      <c r="Q198" s="42"/>
      <c r="R198" s="44"/>
      <c r="S198" s="42"/>
      <c r="T198" s="38" t="s">
        <v>259</v>
      </c>
      <c r="U198" s="42"/>
      <c r="V198" s="42"/>
      <c r="W198" s="42"/>
      <c r="X198" s="42"/>
      <c r="Y198" s="42"/>
      <c r="Z198" s="42"/>
      <c r="AA198" s="42"/>
      <c r="AB198" s="42"/>
      <c r="AC198" s="42"/>
      <c r="AD198" s="42"/>
      <c r="AE198" s="42"/>
      <c r="AF198" s="42"/>
      <c r="AG198" s="42"/>
    </row>
    <row r="199" spans="1:33" s="41" customFormat="1" x14ac:dyDescent="0.2">
      <c r="A199" s="35">
        <f t="shared" si="8"/>
        <v>197</v>
      </c>
      <c r="B199" s="38" t="s">
        <v>260</v>
      </c>
      <c r="C199" s="37" t="s">
        <v>81</v>
      </c>
      <c r="D199" s="38" t="s">
        <v>144</v>
      </c>
      <c r="E199" s="38" t="s">
        <v>144</v>
      </c>
      <c r="F199" s="38" t="s">
        <v>707</v>
      </c>
      <c r="G199" s="38" t="s">
        <v>257</v>
      </c>
      <c r="H199" s="38" t="s">
        <v>85</v>
      </c>
      <c r="I199" s="38" t="s">
        <v>144</v>
      </c>
      <c r="J199" s="39"/>
      <c r="K199" s="42"/>
      <c r="L199" s="44"/>
      <c r="M199" s="42"/>
      <c r="N199" s="39"/>
      <c r="O199" s="42"/>
      <c r="P199" s="42"/>
      <c r="Q199" s="42"/>
      <c r="R199" s="44"/>
      <c r="S199" s="42"/>
      <c r="T199" s="38" t="s">
        <v>258</v>
      </c>
      <c r="U199" s="42"/>
      <c r="V199" s="42"/>
      <c r="W199" s="42"/>
      <c r="X199" s="42"/>
      <c r="Y199" s="42"/>
      <c r="Z199" s="42"/>
      <c r="AA199" s="42"/>
      <c r="AB199" s="42"/>
      <c r="AC199" s="42"/>
      <c r="AD199" s="42"/>
      <c r="AE199" s="42"/>
      <c r="AF199" s="42"/>
      <c r="AG199" s="42"/>
    </row>
    <row r="200" spans="1:33" s="42" customFormat="1" x14ac:dyDescent="0.2">
      <c r="A200" s="35">
        <f t="shared" si="8"/>
        <v>198</v>
      </c>
      <c r="B200" s="38" t="s">
        <v>937</v>
      </c>
      <c r="C200" s="37" t="s">
        <v>81</v>
      </c>
      <c r="D200" s="38" t="s">
        <v>716</v>
      </c>
      <c r="E200" s="38" t="s">
        <v>144</v>
      </c>
      <c r="F200" s="38" t="s">
        <v>707</v>
      </c>
      <c r="G200" s="38" t="s">
        <v>131</v>
      </c>
      <c r="H200" s="38" t="s">
        <v>132</v>
      </c>
      <c r="I200" s="38" t="s">
        <v>16</v>
      </c>
      <c r="J200" s="43" t="s">
        <v>128</v>
      </c>
      <c r="K200" s="38" t="s">
        <v>129</v>
      </c>
      <c r="L200" s="35"/>
      <c r="M200" s="38" t="s">
        <v>16</v>
      </c>
      <c r="N200" s="40"/>
      <c r="O200" s="41"/>
      <c r="P200" s="41"/>
      <c r="Q200" s="41"/>
      <c r="R200" s="35"/>
      <c r="S200" s="41"/>
      <c r="T200" s="38" t="s">
        <v>130</v>
      </c>
      <c r="U200" s="38" t="s">
        <v>523</v>
      </c>
      <c r="V200" s="41"/>
      <c r="W200" s="41"/>
      <c r="X200" s="41"/>
      <c r="Y200" s="41"/>
      <c r="Z200" s="41"/>
      <c r="AA200" s="41"/>
      <c r="AB200" s="41"/>
      <c r="AC200" s="41"/>
      <c r="AD200" s="41"/>
      <c r="AE200" s="41"/>
      <c r="AF200" s="41"/>
      <c r="AG200" s="41"/>
    </row>
    <row r="201" spans="1:33" s="41" customFormat="1" x14ac:dyDescent="0.2">
      <c r="A201" s="35">
        <f t="shared" si="8"/>
        <v>199</v>
      </c>
      <c r="B201" s="38" t="s">
        <v>1181</v>
      </c>
      <c r="C201" s="37" t="s">
        <v>81</v>
      </c>
      <c r="D201" s="38" t="s">
        <v>717</v>
      </c>
      <c r="E201" s="38" t="s">
        <v>717</v>
      </c>
      <c r="F201" s="38" t="s">
        <v>707</v>
      </c>
      <c r="I201" s="38"/>
      <c r="J201" s="39"/>
      <c r="K201" s="42"/>
      <c r="L201" s="44"/>
      <c r="M201" s="42"/>
      <c r="N201" s="39"/>
      <c r="O201" s="42"/>
      <c r="P201" s="42"/>
      <c r="Q201" s="42"/>
      <c r="R201" s="44"/>
      <c r="S201" s="42"/>
      <c r="T201" s="38" t="s">
        <v>261</v>
      </c>
      <c r="U201" s="42"/>
      <c r="V201" s="42"/>
      <c r="W201" s="42"/>
      <c r="X201" s="42"/>
      <c r="Y201" s="42"/>
      <c r="Z201" s="42"/>
      <c r="AA201" s="42"/>
      <c r="AB201" s="42"/>
      <c r="AC201" s="42"/>
      <c r="AD201" s="42"/>
      <c r="AE201" s="42"/>
      <c r="AF201" s="42"/>
      <c r="AG201" s="42"/>
    </row>
    <row r="202" spans="1:33" s="41" customFormat="1" x14ac:dyDescent="0.2">
      <c r="A202" s="35">
        <f t="shared" si="8"/>
        <v>200</v>
      </c>
      <c r="B202" s="38" t="s">
        <v>1182</v>
      </c>
      <c r="C202" s="37" t="s">
        <v>81</v>
      </c>
      <c r="D202" s="38" t="s">
        <v>717</v>
      </c>
      <c r="E202" s="38" t="s">
        <v>376</v>
      </c>
      <c r="F202" s="38" t="s">
        <v>707</v>
      </c>
      <c r="G202" s="38" t="s">
        <v>262</v>
      </c>
      <c r="H202" s="38" t="s">
        <v>263</v>
      </c>
      <c r="I202" s="38"/>
      <c r="J202" s="39"/>
      <c r="K202" s="42"/>
      <c r="L202" s="44"/>
      <c r="M202" s="42"/>
      <c r="N202" s="39"/>
      <c r="O202" s="42"/>
      <c r="P202" s="42"/>
      <c r="Q202" s="42"/>
      <c r="R202" s="44"/>
      <c r="S202" s="42"/>
      <c r="T202" s="38" t="s">
        <v>264</v>
      </c>
      <c r="U202" s="42"/>
      <c r="V202" s="42"/>
      <c r="W202" s="42"/>
      <c r="X202" s="42"/>
      <c r="Y202" s="42"/>
      <c r="Z202" s="42"/>
      <c r="AA202" s="42"/>
      <c r="AB202" s="42"/>
      <c r="AC202" s="42"/>
      <c r="AD202" s="42"/>
      <c r="AE202" s="42"/>
      <c r="AF202" s="42"/>
      <c r="AG202" s="42"/>
    </row>
    <row r="203" spans="1:33" s="41" customFormat="1" x14ac:dyDescent="0.2">
      <c r="A203" s="35">
        <f t="shared" si="8"/>
        <v>201</v>
      </c>
      <c r="B203" s="38" t="s">
        <v>133</v>
      </c>
      <c r="C203" s="37" t="s">
        <v>81</v>
      </c>
      <c r="D203" s="38" t="s">
        <v>718</v>
      </c>
      <c r="E203" s="38" t="s">
        <v>144</v>
      </c>
      <c r="F203" s="38" t="s">
        <v>712</v>
      </c>
      <c r="G203" s="38" t="s">
        <v>265</v>
      </c>
      <c r="H203" s="38" t="s">
        <v>135</v>
      </c>
      <c r="I203" s="38" t="s">
        <v>16</v>
      </c>
      <c r="J203" s="43" t="s">
        <v>134</v>
      </c>
      <c r="K203" s="38" t="s">
        <v>94</v>
      </c>
      <c r="L203" s="37" t="s">
        <v>521</v>
      </c>
      <c r="M203" s="38" t="s">
        <v>16</v>
      </c>
      <c r="N203" s="43" t="s">
        <v>522</v>
      </c>
      <c r="R203" s="35"/>
      <c r="T203" s="38" t="s">
        <v>524</v>
      </c>
      <c r="U203" s="38" t="s">
        <v>845</v>
      </c>
    </row>
    <row r="204" spans="1:33" s="41" customFormat="1" x14ac:dyDescent="0.2">
      <c r="A204" s="35">
        <f t="shared" si="8"/>
        <v>202</v>
      </c>
      <c r="B204" s="38" t="s">
        <v>83</v>
      </c>
      <c r="C204" s="37" t="s">
        <v>81</v>
      </c>
      <c r="D204" s="38" t="s">
        <v>720</v>
      </c>
      <c r="E204" s="38" t="s">
        <v>719</v>
      </c>
      <c r="F204" s="38" t="s">
        <v>138</v>
      </c>
      <c r="G204" s="38" t="s">
        <v>96</v>
      </c>
      <c r="H204" s="38" t="s">
        <v>85</v>
      </c>
      <c r="I204" s="38" t="s">
        <v>16</v>
      </c>
      <c r="J204" s="43" t="s">
        <v>136</v>
      </c>
      <c r="K204" s="38" t="s">
        <v>94</v>
      </c>
      <c r="L204" s="35"/>
      <c r="M204" s="38" t="s">
        <v>16</v>
      </c>
      <c r="N204" s="40"/>
      <c r="R204" s="35"/>
      <c r="T204" s="38" t="s">
        <v>266</v>
      </c>
      <c r="U204" s="38" t="s">
        <v>523</v>
      </c>
    </row>
    <row r="205" spans="1:33" s="41" customFormat="1" x14ac:dyDescent="0.2">
      <c r="A205" s="35">
        <f t="shared" si="8"/>
        <v>203</v>
      </c>
      <c r="B205" s="38" t="s">
        <v>137</v>
      </c>
      <c r="C205" s="37" t="s">
        <v>81</v>
      </c>
      <c r="D205" s="38" t="s">
        <v>722</v>
      </c>
      <c r="E205" s="38" t="s">
        <v>721</v>
      </c>
      <c r="F205" s="38" t="s">
        <v>138</v>
      </c>
      <c r="G205" s="38" t="s">
        <v>86</v>
      </c>
      <c r="H205" s="38" t="s">
        <v>139</v>
      </c>
      <c r="I205" s="38" t="s">
        <v>16</v>
      </c>
      <c r="J205" s="40">
        <v>1951</v>
      </c>
      <c r="L205" s="35"/>
      <c r="N205" s="40"/>
      <c r="R205" s="35"/>
      <c r="T205" s="38" t="s">
        <v>140</v>
      </c>
      <c r="U205" s="38" t="s">
        <v>934</v>
      </c>
    </row>
    <row r="206" spans="1:33" s="41" customFormat="1" x14ac:dyDescent="0.2">
      <c r="A206" s="35">
        <f t="shared" si="8"/>
        <v>204</v>
      </c>
      <c r="B206" s="38" t="s">
        <v>1184</v>
      </c>
      <c r="C206" s="37" t="s">
        <v>81</v>
      </c>
      <c r="D206" s="38" t="s">
        <v>144</v>
      </c>
      <c r="E206" s="38" t="s">
        <v>144</v>
      </c>
      <c r="F206" s="38" t="s">
        <v>138</v>
      </c>
      <c r="G206" s="38" t="s">
        <v>107</v>
      </c>
      <c r="H206" s="38" t="s">
        <v>936</v>
      </c>
      <c r="J206" s="40"/>
      <c r="L206" s="35"/>
      <c r="N206" s="40"/>
      <c r="R206" s="35"/>
      <c r="U206" s="38" t="s">
        <v>227</v>
      </c>
    </row>
    <row r="207" spans="1:33" s="41" customFormat="1" x14ac:dyDescent="0.2">
      <c r="A207" s="35">
        <f t="shared" si="8"/>
        <v>205</v>
      </c>
      <c r="B207" s="38" t="s">
        <v>141</v>
      </c>
      <c r="C207" s="37" t="s">
        <v>81</v>
      </c>
      <c r="D207" s="38" t="s">
        <v>144</v>
      </c>
      <c r="E207" s="38" t="s">
        <v>144</v>
      </c>
      <c r="F207" s="38" t="s">
        <v>138</v>
      </c>
      <c r="G207" s="38" t="s">
        <v>267</v>
      </c>
      <c r="H207" s="38" t="s">
        <v>268</v>
      </c>
      <c r="I207" s="38" t="s">
        <v>269</v>
      </c>
      <c r="J207" s="40" t="s">
        <v>270</v>
      </c>
      <c r="K207" s="38" t="s">
        <v>94</v>
      </c>
      <c r="L207" s="35"/>
      <c r="M207" s="38" t="s">
        <v>16</v>
      </c>
      <c r="N207" s="40"/>
      <c r="R207" s="35"/>
      <c r="U207" s="38" t="s">
        <v>526</v>
      </c>
    </row>
    <row r="208" spans="1:33" s="41" customFormat="1" x14ac:dyDescent="0.2">
      <c r="A208" s="35">
        <f t="shared" si="8"/>
        <v>206</v>
      </c>
      <c r="B208" s="38" t="s">
        <v>723</v>
      </c>
      <c r="C208" s="37" t="s">
        <v>81</v>
      </c>
      <c r="D208" s="38" t="s">
        <v>724</v>
      </c>
      <c r="E208" s="38" t="s">
        <v>144</v>
      </c>
      <c r="F208" s="38" t="s">
        <v>138</v>
      </c>
      <c r="G208" s="38" t="s">
        <v>272</v>
      </c>
      <c r="H208" s="38" t="s">
        <v>273</v>
      </c>
      <c r="J208" s="40"/>
      <c r="K208" s="38"/>
      <c r="L208" s="35"/>
      <c r="M208" s="38"/>
      <c r="N208" s="40"/>
      <c r="R208" s="35"/>
      <c r="T208" s="41" t="s">
        <v>274</v>
      </c>
    </row>
    <row r="209" spans="1:38" s="41" customFormat="1" x14ac:dyDescent="0.2">
      <c r="A209" s="35">
        <f t="shared" si="8"/>
        <v>207</v>
      </c>
      <c r="B209" s="38" t="s">
        <v>271</v>
      </c>
      <c r="C209" s="37" t="s">
        <v>81</v>
      </c>
      <c r="D209" s="38" t="s">
        <v>726</v>
      </c>
      <c r="E209" s="38" t="s">
        <v>725</v>
      </c>
      <c r="F209" s="38" t="s">
        <v>138</v>
      </c>
      <c r="G209" s="38" t="s">
        <v>84</v>
      </c>
      <c r="H209" s="38" t="s">
        <v>85</v>
      </c>
      <c r="J209" s="40"/>
      <c r="K209" s="38"/>
      <c r="L209" s="35"/>
      <c r="M209" s="38"/>
      <c r="N209" s="40"/>
      <c r="R209" s="35"/>
      <c r="U209" s="41" t="s">
        <v>227</v>
      </c>
    </row>
    <row r="210" spans="1:38" s="41" customFormat="1" x14ac:dyDescent="0.2">
      <c r="A210" s="35">
        <f t="shared" si="8"/>
        <v>208</v>
      </c>
      <c r="B210" s="38" t="s">
        <v>275</v>
      </c>
      <c r="C210" s="37" t="s">
        <v>81</v>
      </c>
      <c r="D210" s="38" t="s">
        <v>144</v>
      </c>
      <c r="E210" s="38" t="s">
        <v>727</v>
      </c>
      <c r="F210" s="38" t="s">
        <v>138</v>
      </c>
      <c r="G210" s="38" t="s">
        <v>107</v>
      </c>
      <c r="H210" s="38" t="s">
        <v>276</v>
      </c>
      <c r="J210" s="40"/>
      <c r="K210" s="38"/>
      <c r="L210" s="35"/>
      <c r="M210" s="38"/>
      <c r="N210" s="40"/>
      <c r="R210" s="35"/>
      <c r="T210" s="41" t="s">
        <v>277</v>
      </c>
      <c r="U210" s="41" t="s">
        <v>227</v>
      </c>
    </row>
    <row r="211" spans="1:38" s="41" customFormat="1" x14ac:dyDescent="0.2">
      <c r="A211" s="35">
        <f t="shared" si="8"/>
        <v>209</v>
      </c>
      <c r="B211" s="38" t="s">
        <v>728</v>
      </c>
      <c r="C211" s="37" t="s">
        <v>81</v>
      </c>
      <c r="D211" s="38" t="s">
        <v>144</v>
      </c>
      <c r="E211" s="38" t="s">
        <v>731</v>
      </c>
      <c r="F211" s="38" t="s">
        <v>138</v>
      </c>
      <c r="G211" s="38" t="s">
        <v>730</v>
      </c>
      <c r="H211" s="38" t="s">
        <v>729</v>
      </c>
      <c r="I211" s="38" t="s">
        <v>144</v>
      </c>
      <c r="J211" s="40"/>
      <c r="K211" s="38"/>
      <c r="L211" s="35"/>
      <c r="M211" s="38"/>
      <c r="N211" s="40"/>
      <c r="R211" s="35"/>
    </row>
    <row r="212" spans="1:38" s="41" customFormat="1" x14ac:dyDescent="0.2">
      <c r="A212" s="35">
        <f t="shared" si="8"/>
        <v>210</v>
      </c>
      <c r="B212" s="38" t="s">
        <v>732</v>
      </c>
      <c r="C212" s="37" t="s">
        <v>81</v>
      </c>
      <c r="D212" s="38" t="s">
        <v>144</v>
      </c>
      <c r="E212" s="38" t="s">
        <v>144</v>
      </c>
      <c r="F212" s="38" t="s">
        <v>138</v>
      </c>
      <c r="G212" s="38" t="s">
        <v>278</v>
      </c>
      <c r="H212" s="38" t="s">
        <v>992</v>
      </c>
      <c r="I212" s="41" t="s">
        <v>144</v>
      </c>
      <c r="J212" s="40" t="s">
        <v>153</v>
      </c>
      <c r="K212" s="38"/>
      <c r="L212" s="35"/>
      <c r="M212" s="38"/>
      <c r="N212" s="40"/>
      <c r="R212" s="35"/>
      <c r="T212" s="41" t="s">
        <v>733</v>
      </c>
    </row>
    <row r="213" spans="1:38" s="41" customFormat="1" x14ac:dyDescent="0.2">
      <c r="A213" s="35">
        <f t="shared" si="8"/>
        <v>211</v>
      </c>
      <c r="B213" s="38" t="s">
        <v>734</v>
      </c>
      <c r="C213" s="37" t="s">
        <v>81</v>
      </c>
      <c r="D213" s="38" t="s">
        <v>144</v>
      </c>
      <c r="E213" s="38" t="s">
        <v>144</v>
      </c>
      <c r="F213" s="38" t="s">
        <v>138</v>
      </c>
      <c r="G213" s="38" t="s">
        <v>142</v>
      </c>
      <c r="H213" s="38" t="s">
        <v>279</v>
      </c>
      <c r="J213" s="40"/>
      <c r="K213" s="38"/>
      <c r="L213" s="35"/>
      <c r="M213" s="38"/>
      <c r="N213" s="40"/>
      <c r="R213" s="35"/>
    </row>
    <row r="214" spans="1:38" s="41" customFormat="1" x14ac:dyDescent="0.2">
      <c r="A214" s="35">
        <f t="shared" si="8"/>
        <v>212</v>
      </c>
      <c r="B214" s="38" t="s">
        <v>1198</v>
      </c>
      <c r="C214" s="37" t="s">
        <v>81</v>
      </c>
      <c r="D214" s="38" t="s">
        <v>144</v>
      </c>
      <c r="E214" s="38" t="s">
        <v>144</v>
      </c>
      <c r="F214" s="38" t="s">
        <v>138</v>
      </c>
      <c r="G214" s="38" t="s">
        <v>84</v>
      </c>
      <c r="H214" s="38" t="s">
        <v>85</v>
      </c>
      <c r="J214" s="40"/>
      <c r="K214" s="38"/>
      <c r="L214" s="35"/>
      <c r="M214" s="38"/>
      <c r="N214" s="40"/>
      <c r="R214" s="35"/>
    </row>
    <row r="215" spans="1:38" s="41" customFormat="1" x14ac:dyDescent="0.2">
      <c r="A215" s="35">
        <f t="shared" si="8"/>
        <v>213</v>
      </c>
      <c r="B215" s="38" t="s">
        <v>1199</v>
      </c>
      <c r="C215" s="37" t="s">
        <v>81</v>
      </c>
      <c r="D215" s="38" t="s">
        <v>144</v>
      </c>
      <c r="E215" s="38" t="s">
        <v>144</v>
      </c>
      <c r="F215" s="38" t="s">
        <v>138</v>
      </c>
      <c r="G215" s="38" t="s">
        <v>280</v>
      </c>
      <c r="H215" s="38" t="s">
        <v>281</v>
      </c>
      <c r="J215" s="40"/>
      <c r="K215" s="38"/>
      <c r="L215" s="35"/>
      <c r="M215" s="38"/>
      <c r="N215" s="40"/>
      <c r="R215" s="35"/>
    </row>
    <row r="216" spans="1:38" s="41" customFormat="1" x14ac:dyDescent="0.2">
      <c r="A216" s="35">
        <f t="shared" si="8"/>
        <v>214</v>
      </c>
      <c r="B216" s="38" t="s">
        <v>735</v>
      </c>
      <c r="C216" s="37" t="s">
        <v>81</v>
      </c>
      <c r="D216" s="38" t="s">
        <v>144</v>
      </c>
      <c r="E216" s="38" t="s">
        <v>144</v>
      </c>
      <c r="F216" s="38" t="s">
        <v>138</v>
      </c>
      <c r="G216" s="38" t="s">
        <v>282</v>
      </c>
      <c r="H216" s="38" t="s">
        <v>283</v>
      </c>
      <c r="J216" s="40"/>
      <c r="K216" s="38"/>
      <c r="L216" s="35"/>
      <c r="M216" s="38"/>
      <c r="N216" s="40"/>
      <c r="R216" s="35"/>
    </row>
    <row r="217" spans="1:38" s="41" customFormat="1" x14ac:dyDescent="0.2">
      <c r="A217" s="35">
        <f t="shared" si="8"/>
        <v>215</v>
      </c>
      <c r="B217" s="38" t="s">
        <v>736</v>
      </c>
      <c r="C217" s="37" t="s">
        <v>81</v>
      </c>
      <c r="D217" s="38" t="s">
        <v>737</v>
      </c>
      <c r="E217" s="38" t="s">
        <v>144</v>
      </c>
      <c r="F217" s="38" t="s">
        <v>138</v>
      </c>
      <c r="G217" s="38" t="s">
        <v>284</v>
      </c>
      <c r="H217" s="38" t="s">
        <v>285</v>
      </c>
      <c r="J217" s="40"/>
      <c r="K217" s="38"/>
      <c r="L217" s="35"/>
      <c r="M217" s="38"/>
      <c r="N217" s="40"/>
      <c r="R217" s="35"/>
      <c r="T217" s="41" t="s">
        <v>935</v>
      </c>
      <c r="U217" s="41" t="s">
        <v>227</v>
      </c>
    </row>
    <row r="218" spans="1:38" s="41" customFormat="1" x14ac:dyDescent="0.2">
      <c r="A218" s="35">
        <f t="shared" si="8"/>
        <v>216</v>
      </c>
      <c r="B218" s="38" t="s">
        <v>286</v>
      </c>
      <c r="C218" s="37" t="s">
        <v>81</v>
      </c>
      <c r="D218" s="38" t="s">
        <v>144</v>
      </c>
      <c r="E218" s="38" t="s">
        <v>738</v>
      </c>
      <c r="F218" s="38" t="s">
        <v>138</v>
      </c>
      <c r="G218" s="38" t="s">
        <v>288</v>
      </c>
      <c r="H218" s="38" t="s">
        <v>993</v>
      </c>
      <c r="I218" s="38" t="s">
        <v>287</v>
      </c>
      <c r="J218" s="43" t="s">
        <v>289</v>
      </c>
      <c r="K218" s="38"/>
      <c r="L218" s="35"/>
      <c r="M218" s="38"/>
      <c r="N218" s="40"/>
      <c r="R218" s="35"/>
      <c r="T218" s="38" t="s">
        <v>933</v>
      </c>
      <c r="U218" s="38" t="s">
        <v>934</v>
      </c>
    </row>
    <row r="219" spans="1:38" s="41" customFormat="1" x14ac:dyDescent="0.2">
      <c r="A219" s="35">
        <f t="shared" si="8"/>
        <v>217</v>
      </c>
      <c r="B219" s="38" t="s">
        <v>1200</v>
      </c>
      <c r="C219" s="37" t="s">
        <v>81</v>
      </c>
      <c r="D219" s="38" t="s">
        <v>738</v>
      </c>
      <c r="E219" s="38" t="s">
        <v>738</v>
      </c>
      <c r="F219" s="38" t="s">
        <v>138</v>
      </c>
      <c r="G219" s="42"/>
      <c r="H219" s="38"/>
      <c r="J219" s="40"/>
      <c r="K219" s="38"/>
      <c r="L219" s="35"/>
      <c r="M219" s="38"/>
      <c r="N219" s="40"/>
      <c r="R219" s="35"/>
      <c r="T219" s="38" t="s">
        <v>290</v>
      </c>
    </row>
    <row r="220" spans="1:38" s="41" customFormat="1" x14ac:dyDescent="0.2">
      <c r="A220" s="35">
        <f t="shared" si="8"/>
        <v>218</v>
      </c>
      <c r="B220" s="38" t="s">
        <v>741</v>
      </c>
      <c r="C220" s="37" t="s">
        <v>81</v>
      </c>
      <c r="D220" s="38" t="s">
        <v>739</v>
      </c>
      <c r="E220" s="38" t="s">
        <v>740</v>
      </c>
      <c r="F220" s="38" t="s">
        <v>138</v>
      </c>
      <c r="G220" s="38" t="s">
        <v>533</v>
      </c>
      <c r="H220" s="38" t="s">
        <v>534</v>
      </c>
      <c r="J220" s="40"/>
      <c r="K220" s="38" t="s">
        <v>94</v>
      </c>
      <c r="L220" s="35"/>
      <c r="M220" s="38" t="s">
        <v>16</v>
      </c>
      <c r="N220" s="40"/>
      <c r="R220" s="35"/>
      <c r="T220" s="38" t="s">
        <v>978</v>
      </c>
      <c r="U220" s="38" t="s">
        <v>979</v>
      </c>
    </row>
    <row r="221" spans="1:38" s="41" customFormat="1" x14ac:dyDescent="0.2">
      <c r="A221" s="35">
        <f t="shared" si="8"/>
        <v>219</v>
      </c>
      <c r="B221" s="38" t="s">
        <v>1197</v>
      </c>
      <c r="C221" s="37" t="s">
        <v>81</v>
      </c>
      <c r="D221" s="38" t="s">
        <v>144</v>
      </c>
      <c r="E221" s="38" t="s">
        <v>144</v>
      </c>
      <c r="F221" s="38" t="s">
        <v>138</v>
      </c>
      <c r="G221" s="38" t="s">
        <v>535</v>
      </c>
      <c r="H221" s="38" t="s">
        <v>536</v>
      </c>
      <c r="J221" s="40"/>
      <c r="K221" s="38"/>
      <c r="L221" s="35"/>
      <c r="M221" s="38"/>
      <c r="N221" s="40"/>
      <c r="R221" s="35"/>
      <c r="T221" s="38"/>
    </row>
    <row r="222" spans="1:38" x14ac:dyDescent="0.2">
      <c r="A222" s="2">
        <f t="shared" si="8"/>
        <v>220</v>
      </c>
      <c r="B222" s="6" t="s">
        <v>782</v>
      </c>
      <c r="C222" s="16" t="s">
        <v>542</v>
      </c>
      <c r="D222" s="6" t="s">
        <v>144</v>
      </c>
      <c r="E222" s="6" t="s">
        <v>144</v>
      </c>
      <c r="F222" s="6" t="s">
        <v>547</v>
      </c>
      <c r="G222" s="6" t="s">
        <v>86</v>
      </c>
      <c r="H222" s="6" t="s">
        <v>106</v>
      </c>
      <c r="I222" s="3"/>
      <c r="J222" s="17"/>
      <c r="K222" s="8" t="s">
        <v>94</v>
      </c>
      <c r="L222" s="10"/>
      <c r="M222" s="6" t="s">
        <v>1217</v>
      </c>
      <c r="N222" s="17"/>
      <c r="O222" s="3"/>
      <c r="P222" s="3"/>
      <c r="Q222" s="3"/>
      <c r="R222" s="10"/>
      <c r="S222" s="3"/>
      <c r="T222" s="6" t="s">
        <v>781</v>
      </c>
      <c r="U222" s="60" t="s">
        <v>1216</v>
      </c>
      <c r="V222" s="3"/>
      <c r="W222" s="3"/>
      <c r="X222" s="3"/>
      <c r="Y222" s="3"/>
      <c r="Z222" s="3"/>
      <c r="AA222" s="3"/>
      <c r="AB222" s="3"/>
      <c r="AC222" s="3"/>
      <c r="AD222" s="3"/>
      <c r="AE222" s="3"/>
      <c r="AF222" s="3"/>
      <c r="AG222" s="3"/>
      <c r="AH222" s="3"/>
      <c r="AI222" s="3"/>
      <c r="AJ222" s="3"/>
      <c r="AK222" s="3"/>
      <c r="AL222" s="3"/>
    </row>
    <row r="223" spans="1:38" s="5" customFormat="1" x14ac:dyDescent="0.2">
      <c r="A223" s="2">
        <f t="shared" si="8"/>
        <v>221</v>
      </c>
      <c r="B223" s="6" t="s">
        <v>779</v>
      </c>
      <c r="C223" s="16" t="s">
        <v>542</v>
      </c>
      <c r="D223" s="6" t="s">
        <v>144</v>
      </c>
      <c r="E223" s="6" t="s">
        <v>376</v>
      </c>
      <c r="F223" s="6" t="s">
        <v>547</v>
      </c>
      <c r="G223" s="6"/>
      <c r="H223" s="6"/>
      <c r="I223" s="6"/>
      <c r="J223" s="16"/>
      <c r="K223" s="6"/>
      <c r="L223" s="11"/>
      <c r="M223" s="6"/>
      <c r="N223" s="16"/>
      <c r="O223" s="6"/>
      <c r="P223" s="6"/>
      <c r="Q223" s="6"/>
      <c r="R223" s="11"/>
      <c r="S223" s="6"/>
      <c r="T223" s="5" t="s">
        <v>780</v>
      </c>
      <c r="U223" s="6"/>
      <c r="V223" s="6"/>
      <c r="W223" s="6"/>
      <c r="X223" s="6"/>
      <c r="Y223" s="6"/>
      <c r="Z223" s="6"/>
      <c r="AA223" s="6"/>
      <c r="AB223" s="6"/>
      <c r="AC223" s="6"/>
      <c r="AD223" s="6"/>
      <c r="AE223" s="6"/>
      <c r="AF223" s="6"/>
      <c r="AG223" s="6"/>
      <c r="AH223" s="6"/>
      <c r="AI223" s="6"/>
      <c r="AJ223" s="6"/>
      <c r="AK223" s="6"/>
      <c r="AL223" s="6"/>
    </row>
    <row r="224" spans="1:38" s="5" customFormat="1" x14ac:dyDescent="0.2">
      <c r="A224" s="2">
        <f t="shared" si="8"/>
        <v>222</v>
      </c>
      <c r="B224" s="34" t="s">
        <v>1291</v>
      </c>
      <c r="C224" s="16" t="s">
        <v>542</v>
      </c>
      <c r="D224" s="6" t="s">
        <v>144</v>
      </c>
      <c r="E224" s="6" t="s">
        <v>144</v>
      </c>
      <c r="F224" s="6" t="s">
        <v>547</v>
      </c>
      <c r="G224" s="6"/>
      <c r="H224" s="6"/>
      <c r="I224" s="6"/>
      <c r="J224" s="16"/>
      <c r="K224" s="6"/>
      <c r="L224" s="11"/>
      <c r="M224" s="6"/>
      <c r="N224" s="16"/>
      <c r="O224" s="6"/>
      <c r="P224" s="6"/>
      <c r="Q224" s="6"/>
      <c r="R224" s="11"/>
      <c r="S224" s="6"/>
      <c r="T224" s="6"/>
      <c r="U224" s="6"/>
      <c r="V224" s="6"/>
      <c r="W224" s="6"/>
      <c r="X224" s="6"/>
      <c r="Y224" s="6"/>
      <c r="Z224" s="6"/>
      <c r="AA224" s="6"/>
      <c r="AB224" s="6"/>
      <c r="AC224" s="6"/>
      <c r="AD224" s="6"/>
      <c r="AE224" s="6"/>
      <c r="AF224" s="6"/>
      <c r="AG224" s="6"/>
      <c r="AH224" s="6"/>
      <c r="AI224" s="6"/>
      <c r="AJ224" s="6"/>
      <c r="AK224" s="6"/>
      <c r="AL224" s="6"/>
    </row>
    <row r="225" spans="1:38" s="5" customFormat="1" x14ac:dyDescent="0.2">
      <c r="A225" s="2">
        <f t="shared" si="8"/>
        <v>223</v>
      </c>
      <c r="B225" s="34" t="s">
        <v>783</v>
      </c>
      <c r="C225" s="16" t="s">
        <v>542</v>
      </c>
      <c r="D225" s="6" t="s">
        <v>144</v>
      </c>
      <c r="E225" s="6" t="s">
        <v>144</v>
      </c>
      <c r="F225" s="6" t="s">
        <v>547</v>
      </c>
      <c r="G225" s="6" t="s">
        <v>181</v>
      </c>
      <c r="H225" s="6" t="s">
        <v>85</v>
      </c>
      <c r="I225" s="6" t="s">
        <v>144</v>
      </c>
      <c r="J225" s="16"/>
      <c r="K225" s="6"/>
      <c r="L225" s="11"/>
      <c r="M225" s="6"/>
      <c r="N225" s="16"/>
      <c r="O225" s="6"/>
      <c r="P225" s="6"/>
      <c r="Q225" s="6"/>
      <c r="R225" s="11"/>
      <c r="S225" s="6"/>
      <c r="T225" s="6" t="s">
        <v>784</v>
      </c>
      <c r="U225" s="6"/>
      <c r="V225" s="6"/>
      <c r="W225" s="6"/>
      <c r="X225" s="6"/>
      <c r="Y225" s="6"/>
      <c r="Z225" s="6"/>
      <c r="AA225" s="6"/>
      <c r="AB225" s="6"/>
      <c r="AC225" s="6"/>
      <c r="AD225" s="6"/>
      <c r="AE225" s="6"/>
      <c r="AF225" s="6"/>
      <c r="AG225" s="6"/>
      <c r="AH225" s="6"/>
      <c r="AI225" s="6"/>
      <c r="AJ225" s="6"/>
      <c r="AK225" s="6"/>
      <c r="AL225" s="6"/>
    </row>
    <row r="226" spans="1:38" x14ac:dyDescent="0.2">
      <c r="A226" s="2">
        <f t="shared" si="8"/>
        <v>224</v>
      </c>
      <c r="B226" s="6" t="s">
        <v>543</v>
      </c>
      <c r="C226" s="16" t="s">
        <v>542</v>
      </c>
      <c r="D226" s="6" t="s">
        <v>548</v>
      </c>
      <c r="E226" s="6" t="s">
        <v>1030</v>
      </c>
      <c r="F226" s="6" t="s">
        <v>547</v>
      </c>
      <c r="G226" s="6" t="s">
        <v>86</v>
      </c>
      <c r="H226" s="6" t="s">
        <v>106</v>
      </c>
      <c r="I226" s="6" t="s">
        <v>1211</v>
      </c>
      <c r="J226" s="17">
        <v>1964</v>
      </c>
      <c r="K226" s="6" t="s">
        <v>94</v>
      </c>
      <c r="L226" s="11">
        <v>1977</v>
      </c>
      <c r="M226" s="6" t="s">
        <v>1031</v>
      </c>
      <c r="N226" s="16" t="s">
        <v>1212</v>
      </c>
      <c r="O226" s="3"/>
      <c r="T226" s="6" t="s">
        <v>1213</v>
      </c>
      <c r="U226" s="6" t="s">
        <v>1222</v>
      </c>
      <c r="V226" s="3"/>
      <c r="W226" s="3"/>
      <c r="X226" s="3"/>
      <c r="Y226" s="3"/>
      <c r="Z226" s="3"/>
      <c r="AA226" s="3"/>
      <c r="AB226" s="3"/>
      <c r="AC226" s="3"/>
      <c r="AD226" s="3"/>
      <c r="AE226" s="3"/>
      <c r="AF226" s="3"/>
      <c r="AG226" s="3"/>
      <c r="AH226" s="3"/>
      <c r="AI226" s="3"/>
      <c r="AJ226" s="3"/>
      <c r="AK226" s="3"/>
      <c r="AL226" s="3"/>
    </row>
    <row r="227" spans="1:38" x14ac:dyDescent="0.2">
      <c r="A227" s="2">
        <f t="shared" si="8"/>
        <v>225</v>
      </c>
      <c r="B227" s="6" t="s">
        <v>544</v>
      </c>
      <c r="C227" s="16" t="s">
        <v>542</v>
      </c>
      <c r="D227" s="6" t="s">
        <v>546</v>
      </c>
      <c r="E227" s="6" t="s">
        <v>545</v>
      </c>
      <c r="F227" s="6" t="s">
        <v>547</v>
      </c>
      <c r="G227" s="6" t="s">
        <v>84</v>
      </c>
      <c r="H227" s="6" t="s">
        <v>85</v>
      </c>
      <c r="I227" s="6" t="s">
        <v>16</v>
      </c>
      <c r="J227" s="17" t="s">
        <v>1208</v>
      </c>
      <c r="K227" s="8" t="s">
        <v>94</v>
      </c>
      <c r="L227" s="11">
        <v>1907</v>
      </c>
      <c r="M227" s="6" t="s">
        <v>16</v>
      </c>
      <c r="N227" s="16" t="s">
        <v>1210</v>
      </c>
      <c r="O227" s="3"/>
      <c r="P227" s="3" t="s">
        <v>94</v>
      </c>
      <c r="Q227" s="3" t="s">
        <v>1196</v>
      </c>
      <c r="R227" s="11" t="s">
        <v>1209</v>
      </c>
      <c r="S227" s="8" t="s">
        <v>1016</v>
      </c>
      <c r="T227" s="6" t="s">
        <v>1214</v>
      </c>
      <c r="U227" s="6" t="s">
        <v>1215</v>
      </c>
      <c r="V227" s="3"/>
      <c r="W227" s="3"/>
      <c r="X227" s="3"/>
      <c r="Y227" s="3"/>
      <c r="Z227" s="3"/>
      <c r="AA227" s="3"/>
      <c r="AB227" s="3"/>
      <c r="AC227" s="3"/>
      <c r="AD227" s="3"/>
      <c r="AE227" s="3"/>
      <c r="AF227" s="3"/>
      <c r="AG227" s="3"/>
      <c r="AH227" s="3"/>
      <c r="AI227" s="3"/>
      <c r="AJ227" s="3"/>
      <c r="AK227" s="3"/>
      <c r="AL227" s="3"/>
    </row>
    <row r="228" spans="1:38" x14ac:dyDescent="0.2">
      <c r="A228" s="2">
        <f t="shared" si="8"/>
        <v>226</v>
      </c>
      <c r="B228" s="6" t="s">
        <v>550</v>
      </c>
      <c r="C228" s="16" t="s">
        <v>542</v>
      </c>
      <c r="D228" s="6" t="s">
        <v>549</v>
      </c>
      <c r="E228" s="6" t="s">
        <v>549</v>
      </c>
      <c r="F228" s="6" t="s">
        <v>547</v>
      </c>
      <c r="G228" s="6"/>
      <c r="H228" s="6"/>
      <c r="I228" s="3"/>
      <c r="J228" s="17"/>
      <c r="K228" s="6"/>
      <c r="L228" s="10"/>
      <c r="M228" s="6"/>
      <c r="N228" s="17"/>
      <c r="O228" s="3"/>
      <c r="P228" s="3"/>
      <c r="Q228" s="3"/>
      <c r="R228" s="10"/>
      <c r="S228" s="3"/>
      <c r="T228" s="6"/>
      <c r="U228" s="3"/>
      <c r="V228" s="3"/>
      <c r="W228" s="3"/>
      <c r="X228" s="3"/>
      <c r="Y228" s="3"/>
      <c r="Z228" s="3"/>
      <c r="AA228" s="3"/>
      <c r="AB228" s="3"/>
      <c r="AC228" s="3"/>
      <c r="AD228" s="3"/>
      <c r="AE228" s="3"/>
      <c r="AF228" s="3"/>
      <c r="AG228" s="3"/>
      <c r="AH228" s="3"/>
      <c r="AI228" s="3"/>
      <c r="AJ228" s="3"/>
      <c r="AK228" s="3"/>
      <c r="AL228" s="3"/>
    </row>
    <row r="229" spans="1:38" x14ac:dyDescent="0.2">
      <c r="A229" s="2">
        <f t="shared" si="8"/>
        <v>227</v>
      </c>
      <c r="B229" s="6" t="s">
        <v>798</v>
      </c>
      <c r="C229" s="16" t="s">
        <v>542</v>
      </c>
      <c r="D229" s="6" t="s">
        <v>144</v>
      </c>
      <c r="E229" s="6" t="s">
        <v>144</v>
      </c>
      <c r="F229" s="6" t="s">
        <v>547</v>
      </c>
      <c r="G229" s="6" t="s">
        <v>176</v>
      </c>
      <c r="H229" s="6" t="s">
        <v>106</v>
      </c>
      <c r="I229" s="3"/>
      <c r="J229" s="17"/>
      <c r="K229" s="6" t="s">
        <v>799</v>
      </c>
      <c r="L229" s="10"/>
      <c r="M229" s="6" t="s">
        <v>797</v>
      </c>
      <c r="N229" s="16" t="s">
        <v>800</v>
      </c>
      <c r="O229" s="3"/>
      <c r="P229" s="3"/>
      <c r="Q229" s="3"/>
      <c r="R229" s="10"/>
      <c r="S229" s="3"/>
      <c r="T229" s="6" t="s">
        <v>555</v>
      </c>
      <c r="U229" s="6" t="s">
        <v>892</v>
      </c>
      <c r="V229" s="3"/>
      <c r="W229" s="3"/>
      <c r="X229" s="3"/>
      <c r="Y229" s="3"/>
      <c r="Z229" s="3"/>
      <c r="AA229" s="3"/>
      <c r="AB229" s="3"/>
      <c r="AC229" s="3"/>
      <c r="AD229" s="3"/>
      <c r="AE229" s="3"/>
      <c r="AF229" s="3"/>
      <c r="AG229" s="3"/>
      <c r="AH229" s="3"/>
      <c r="AI229" s="3"/>
      <c r="AJ229" s="3"/>
      <c r="AK229" s="3"/>
      <c r="AL229" s="3"/>
    </row>
    <row r="230" spans="1:38" x14ac:dyDescent="0.2">
      <c r="A230" s="2">
        <f t="shared" si="8"/>
        <v>228</v>
      </c>
      <c r="B230" s="6" t="s">
        <v>552</v>
      </c>
      <c r="C230" s="16" t="s">
        <v>542</v>
      </c>
      <c r="D230" s="6" t="s">
        <v>551</v>
      </c>
      <c r="E230" s="6" t="s">
        <v>144</v>
      </c>
      <c r="F230" s="6" t="s">
        <v>547</v>
      </c>
      <c r="G230" s="6" t="s">
        <v>84</v>
      </c>
      <c r="H230" s="6" t="s">
        <v>85</v>
      </c>
      <c r="I230" s="3"/>
      <c r="J230" s="17"/>
      <c r="K230" s="6"/>
      <c r="L230" s="10"/>
      <c r="M230" s="6"/>
      <c r="N230" s="17"/>
      <c r="O230" s="3"/>
      <c r="P230" s="3"/>
      <c r="Q230" s="3"/>
      <c r="R230" s="10"/>
      <c r="S230" s="3"/>
      <c r="T230" s="6"/>
      <c r="U230" s="3"/>
      <c r="V230" s="3"/>
      <c r="W230" s="3"/>
      <c r="X230" s="3"/>
      <c r="Y230" s="3"/>
      <c r="Z230" s="3"/>
      <c r="AA230" s="3"/>
      <c r="AB230" s="3"/>
      <c r="AC230" s="3"/>
      <c r="AD230" s="3"/>
      <c r="AE230" s="3"/>
      <c r="AF230" s="3"/>
      <c r="AG230" s="3"/>
      <c r="AH230" s="3"/>
      <c r="AI230" s="3"/>
      <c r="AJ230" s="3"/>
      <c r="AK230" s="3"/>
      <c r="AL230" s="3"/>
    </row>
    <row r="231" spans="1:38" x14ac:dyDescent="0.2">
      <c r="A231" s="2">
        <f t="shared" si="8"/>
        <v>229</v>
      </c>
      <c r="B231" s="6" t="s">
        <v>553</v>
      </c>
      <c r="C231" s="16" t="s">
        <v>542</v>
      </c>
      <c r="D231" s="6" t="s">
        <v>554</v>
      </c>
      <c r="E231" s="61" t="s">
        <v>376</v>
      </c>
      <c r="F231" s="6" t="s">
        <v>547</v>
      </c>
      <c r="G231" s="6" t="s">
        <v>84</v>
      </c>
      <c r="H231" s="6" t="s">
        <v>85</v>
      </c>
      <c r="I231" s="6" t="s">
        <v>16</v>
      </c>
      <c r="J231" s="16" t="s">
        <v>850</v>
      </c>
      <c r="K231" s="8"/>
      <c r="L231" s="10"/>
      <c r="M231" s="8"/>
      <c r="N231" s="17"/>
      <c r="O231" s="3"/>
      <c r="P231" s="3"/>
      <c r="Q231" s="3"/>
      <c r="R231" s="10"/>
      <c r="S231" s="3"/>
      <c r="T231" s="6"/>
      <c r="U231" s="3" t="s">
        <v>852</v>
      </c>
      <c r="V231" s="3"/>
      <c r="W231" s="3"/>
      <c r="X231" s="3"/>
      <c r="Y231" s="3"/>
      <c r="Z231" s="3"/>
      <c r="AA231" s="3"/>
      <c r="AB231" s="3"/>
      <c r="AC231" s="3"/>
      <c r="AD231" s="3"/>
      <c r="AE231" s="3"/>
      <c r="AF231" s="3"/>
      <c r="AG231" s="3"/>
      <c r="AH231" s="3"/>
      <c r="AI231" s="3"/>
      <c r="AJ231" s="3"/>
      <c r="AK231" s="3"/>
      <c r="AL231" s="3"/>
    </row>
    <row r="232" spans="1:38" x14ac:dyDescent="0.2">
      <c r="A232" s="2">
        <f t="shared" si="8"/>
        <v>230</v>
      </c>
      <c r="B232" s="6" t="s">
        <v>556</v>
      </c>
      <c r="C232" s="16" t="s">
        <v>542</v>
      </c>
      <c r="D232" s="6" t="s">
        <v>557</v>
      </c>
      <c r="E232" s="6" t="s">
        <v>557</v>
      </c>
      <c r="F232" s="6" t="s">
        <v>547</v>
      </c>
      <c r="G232" s="6" t="s">
        <v>84</v>
      </c>
      <c r="H232" s="6" t="s">
        <v>85</v>
      </c>
      <c r="I232" s="3"/>
      <c r="J232" s="17">
        <v>1947</v>
      </c>
      <c r="K232" s="8" t="s">
        <v>94</v>
      </c>
      <c r="L232" s="10">
        <v>1803</v>
      </c>
      <c r="M232" s="6" t="s">
        <v>559</v>
      </c>
      <c r="N232" s="17"/>
      <c r="O232" s="3"/>
      <c r="P232" s="6" t="s">
        <v>94</v>
      </c>
      <c r="Q232" s="3" t="s">
        <v>1014</v>
      </c>
      <c r="R232" s="11" t="s">
        <v>1015</v>
      </c>
      <c r="S232" s="8" t="s">
        <v>1016</v>
      </c>
      <c r="T232" s="6" t="s">
        <v>560</v>
      </c>
      <c r="U232" s="61" t="s">
        <v>558</v>
      </c>
      <c r="V232" s="3"/>
      <c r="W232" s="3"/>
      <c r="X232" s="3"/>
      <c r="Y232" s="3"/>
      <c r="Z232" s="3"/>
      <c r="AA232" s="3"/>
      <c r="AB232" s="3"/>
      <c r="AC232" s="3"/>
      <c r="AD232" s="3"/>
      <c r="AE232" s="3"/>
      <c r="AF232" s="3"/>
      <c r="AG232" s="3"/>
      <c r="AH232" s="3"/>
      <c r="AI232" s="3"/>
      <c r="AJ232" s="3"/>
      <c r="AK232" s="3"/>
      <c r="AL232" s="3"/>
    </row>
    <row r="233" spans="1:38" x14ac:dyDescent="0.2">
      <c r="A233" s="2">
        <f t="shared" si="8"/>
        <v>231</v>
      </c>
      <c r="B233" s="6" t="s">
        <v>561</v>
      </c>
      <c r="C233" s="16" t="s">
        <v>542</v>
      </c>
      <c r="D233" s="6" t="s">
        <v>564</v>
      </c>
      <c r="E233" s="6" t="s">
        <v>563</v>
      </c>
      <c r="F233" s="6" t="s">
        <v>547</v>
      </c>
      <c r="G233" s="6" t="s">
        <v>562</v>
      </c>
      <c r="H233" s="6" t="s">
        <v>117</v>
      </c>
      <c r="I233" s="3"/>
      <c r="J233" s="17"/>
      <c r="K233" s="6"/>
      <c r="L233" s="10"/>
      <c r="M233" s="6"/>
      <c r="N233" s="17"/>
      <c r="O233" s="3"/>
      <c r="P233" s="3"/>
      <c r="Q233" s="3"/>
      <c r="R233" s="10"/>
      <c r="S233" s="3"/>
      <c r="T233" s="6"/>
      <c r="U233" s="3"/>
      <c r="V233" s="3"/>
      <c r="W233" s="3"/>
      <c r="X233" s="3"/>
      <c r="Y233" s="3"/>
      <c r="Z233" s="3"/>
      <c r="AA233" s="3"/>
      <c r="AB233" s="3"/>
      <c r="AC233" s="3"/>
      <c r="AD233" s="3"/>
      <c r="AE233" s="3"/>
      <c r="AF233" s="3"/>
      <c r="AG233" s="3"/>
      <c r="AH233" s="3"/>
      <c r="AI233" s="3"/>
      <c r="AJ233" s="3"/>
      <c r="AK233" s="3"/>
      <c r="AL233" s="3"/>
    </row>
    <row r="234" spans="1:38" x14ac:dyDescent="0.2">
      <c r="A234" s="2">
        <f t="shared" si="8"/>
        <v>232</v>
      </c>
      <c r="B234" s="6" t="s">
        <v>565</v>
      </c>
      <c r="C234" s="16" t="s">
        <v>542</v>
      </c>
      <c r="D234" s="6" t="s">
        <v>567</v>
      </c>
      <c r="E234" s="6" t="s">
        <v>566</v>
      </c>
      <c r="F234" s="6" t="s">
        <v>547</v>
      </c>
      <c r="G234" s="6"/>
      <c r="H234" s="6"/>
      <c r="I234" s="3"/>
      <c r="J234" s="17"/>
      <c r="K234" s="6" t="s">
        <v>129</v>
      </c>
      <c r="L234" s="10">
        <v>1961</v>
      </c>
      <c r="M234" s="6" t="s">
        <v>749</v>
      </c>
      <c r="N234" s="16" t="s">
        <v>1229</v>
      </c>
      <c r="O234" s="3"/>
      <c r="P234" s="3"/>
      <c r="Q234" s="3"/>
      <c r="R234" s="10"/>
      <c r="S234" s="3"/>
      <c r="T234" s="6" t="s">
        <v>1242</v>
      </c>
      <c r="U234" s="8" t="s">
        <v>1220</v>
      </c>
      <c r="V234" s="3"/>
      <c r="W234" s="3"/>
      <c r="X234" s="3"/>
      <c r="Y234" s="3"/>
      <c r="Z234" s="3"/>
      <c r="AA234" s="3"/>
      <c r="AB234" s="3"/>
      <c r="AC234" s="3"/>
      <c r="AD234" s="3"/>
      <c r="AE234" s="3"/>
      <c r="AF234" s="3"/>
      <c r="AG234" s="3"/>
      <c r="AH234" s="3"/>
      <c r="AI234" s="3"/>
      <c r="AJ234" s="3"/>
      <c r="AK234" s="3"/>
      <c r="AL234" s="3"/>
    </row>
    <row r="235" spans="1:38" x14ac:dyDescent="0.2">
      <c r="A235" s="2">
        <f t="shared" si="8"/>
        <v>233</v>
      </c>
      <c r="B235" s="6" t="s">
        <v>569</v>
      </c>
      <c r="C235" s="16" t="s">
        <v>542</v>
      </c>
      <c r="D235" s="61" t="s">
        <v>1026</v>
      </c>
      <c r="E235" s="61" t="s">
        <v>568</v>
      </c>
      <c r="F235" s="6" t="s">
        <v>547</v>
      </c>
      <c r="G235" s="6" t="s">
        <v>142</v>
      </c>
      <c r="H235" s="6" t="s">
        <v>106</v>
      </c>
      <c r="I235" s="3"/>
      <c r="J235" s="17"/>
      <c r="K235" s="6"/>
      <c r="L235" s="10"/>
      <c r="M235" s="6"/>
      <c r="N235" s="17"/>
      <c r="O235" s="3"/>
      <c r="P235" s="3"/>
      <c r="Q235" s="3"/>
      <c r="R235" s="10"/>
      <c r="S235" s="3"/>
      <c r="T235" s="6"/>
      <c r="U235" s="3"/>
      <c r="V235" s="3"/>
      <c r="W235" s="3"/>
      <c r="X235" s="3"/>
      <c r="Y235" s="3"/>
      <c r="Z235" s="3"/>
      <c r="AA235" s="3"/>
      <c r="AB235" s="3"/>
      <c r="AC235" s="3"/>
      <c r="AD235" s="3"/>
      <c r="AE235" s="3"/>
      <c r="AF235" s="3"/>
      <c r="AG235" s="3"/>
      <c r="AH235" s="3"/>
      <c r="AI235" s="3"/>
      <c r="AJ235" s="3"/>
      <c r="AK235" s="3"/>
      <c r="AL235" s="3"/>
    </row>
    <row r="236" spans="1:38" x14ac:dyDescent="0.2">
      <c r="B236" s="9" t="s">
        <v>1296</v>
      </c>
      <c r="C236" s="16"/>
      <c r="D236" s="6"/>
      <c r="E236" s="6"/>
      <c r="F236" s="6"/>
      <c r="G236" s="6"/>
      <c r="H236" s="6"/>
      <c r="I236" s="3"/>
      <c r="J236" s="17"/>
      <c r="K236" s="6"/>
      <c r="L236" s="10"/>
      <c r="M236" s="6"/>
      <c r="N236" s="17"/>
      <c r="O236" s="3"/>
      <c r="P236" s="3"/>
      <c r="Q236" s="3"/>
      <c r="R236" s="10"/>
      <c r="S236" s="3"/>
      <c r="T236" s="6"/>
      <c r="U236" s="3"/>
      <c r="V236" s="3"/>
      <c r="W236" s="3"/>
      <c r="X236" s="3"/>
      <c r="Y236" s="3"/>
      <c r="Z236" s="3"/>
      <c r="AA236" s="3"/>
      <c r="AB236" s="3"/>
      <c r="AC236" s="3"/>
      <c r="AD236" s="3"/>
      <c r="AE236" s="3"/>
      <c r="AF236" s="3"/>
      <c r="AG236" s="3"/>
      <c r="AH236" s="3"/>
      <c r="AI236" s="3"/>
      <c r="AJ236" s="3"/>
      <c r="AK236" s="3"/>
      <c r="AL236" s="3"/>
    </row>
    <row r="237" spans="1:38" x14ac:dyDescent="0.2">
      <c r="A237" s="2">
        <f>A235+1</f>
        <v>234</v>
      </c>
      <c r="B237" s="6" t="s">
        <v>570</v>
      </c>
      <c r="C237" s="16" t="s">
        <v>542</v>
      </c>
      <c r="D237" s="6" t="s">
        <v>376</v>
      </c>
      <c r="E237" s="6" t="s">
        <v>376</v>
      </c>
      <c r="F237" s="6" t="s">
        <v>547</v>
      </c>
      <c r="G237" s="6"/>
      <c r="H237" s="6"/>
      <c r="I237" s="3"/>
      <c r="J237" s="17"/>
      <c r="K237" s="6" t="s">
        <v>94</v>
      </c>
      <c r="L237" s="10"/>
      <c r="M237" s="6" t="s">
        <v>860</v>
      </c>
      <c r="N237" s="17"/>
      <c r="O237" s="3"/>
      <c r="P237" s="3"/>
      <c r="Q237" s="3"/>
      <c r="R237" s="10"/>
      <c r="S237" s="3"/>
      <c r="T237" s="6" t="s">
        <v>861</v>
      </c>
      <c r="U237" s="6" t="s">
        <v>859</v>
      </c>
      <c r="V237" s="3"/>
      <c r="W237" s="3"/>
      <c r="X237" s="3"/>
      <c r="Y237" s="3"/>
      <c r="Z237" s="3"/>
      <c r="AA237" s="3"/>
      <c r="AB237" s="3"/>
      <c r="AC237" s="3"/>
      <c r="AD237" s="3"/>
      <c r="AE237" s="3"/>
      <c r="AF237" s="3"/>
      <c r="AG237" s="3"/>
      <c r="AH237" s="3"/>
      <c r="AI237" s="3"/>
      <c r="AJ237" s="3"/>
      <c r="AK237" s="3"/>
      <c r="AL237" s="3"/>
    </row>
    <row r="238" spans="1:38" x14ac:dyDescent="0.2">
      <c r="A238" s="2">
        <f>A237+1</f>
        <v>235</v>
      </c>
      <c r="B238" s="6" t="s">
        <v>571</v>
      </c>
      <c r="C238" s="16" t="s">
        <v>542</v>
      </c>
      <c r="D238" s="6" t="s">
        <v>572</v>
      </c>
      <c r="E238" s="6" t="s">
        <v>376</v>
      </c>
      <c r="F238" s="6" t="s">
        <v>547</v>
      </c>
      <c r="G238" s="6" t="s">
        <v>86</v>
      </c>
      <c r="H238" s="6" t="s">
        <v>291</v>
      </c>
      <c r="I238" s="3"/>
      <c r="J238" s="17"/>
      <c r="K238" s="6"/>
      <c r="L238" s="10"/>
      <c r="M238" s="6"/>
      <c r="N238" s="17"/>
      <c r="O238" s="3"/>
      <c r="P238" s="3"/>
      <c r="Q238" s="3"/>
      <c r="R238" s="10"/>
      <c r="S238" s="3"/>
      <c r="T238" s="6" t="s">
        <v>573</v>
      </c>
      <c r="U238" s="3"/>
      <c r="V238" s="3"/>
      <c r="W238" s="3"/>
      <c r="X238" s="3"/>
      <c r="Y238" s="3"/>
      <c r="Z238" s="3"/>
      <c r="AA238" s="3"/>
      <c r="AB238" s="3"/>
      <c r="AC238" s="3"/>
      <c r="AD238" s="3"/>
      <c r="AE238" s="3"/>
      <c r="AF238" s="3"/>
      <c r="AG238" s="3"/>
      <c r="AH238" s="3"/>
      <c r="AI238" s="3"/>
      <c r="AJ238" s="3"/>
      <c r="AK238" s="3"/>
      <c r="AL238" s="3"/>
    </row>
    <row r="239" spans="1:38" x14ac:dyDescent="0.2">
      <c r="A239" s="2">
        <f>A238+1</f>
        <v>236</v>
      </c>
      <c r="B239" s="6" t="s">
        <v>574</v>
      </c>
      <c r="C239" s="16" t="s">
        <v>542</v>
      </c>
      <c r="D239" s="6" t="s">
        <v>576</v>
      </c>
      <c r="E239" s="6" t="s">
        <v>575</v>
      </c>
      <c r="F239" s="6" t="s">
        <v>547</v>
      </c>
      <c r="G239" s="6" t="s">
        <v>171</v>
      </c>
      <c r="H239" s="6" t="s">
        <v>117</v>
      </c>
      <c r="I239" s="3"/>
      <c r="J239" s="17"/>
      <c r="K239" s="6"/>
      <c r="L239" s="10"/>
      <c r="M239" s="6"/>
      <c r="N239" s="17"/>
      <c r="O239" s="3"/>
      <c r="P239" s="3"/>
      <c r="Q239" s="3"/>
      <c r="R239" s="10"/>
      <c r="S239" s="3"/>
      <c r="T239" s="6"/>
      <c r="U239" s="3"/>
      <c r="V239" s="3"/>
      <c r="W239" s="3"/>
      <c r="X239" s="3"/>
      <c r="Y239" s="3"/>
      <c r="Z239" s="3"/>
      <c r="AA239" s="3"/>
      <c r="AB239" s="3"/>
      <c r="AC239" s="3"/>
      <c r="AD239" s="3"/>
      <c r="AE239" s="3"/>
      <c r="AF239" s="3"/>
      <c r="AG239" s="3"/>
      <c r="AH239" s="3"/>
      <c r="AI239" s="3"/>
      <c r="AJ239" s="3"/>
      <c r="AK239" s="3"/>
      <c r="AL239" s="3"/>
    </row>
    <row r="240" spans="1:38" x14ac:dyDescent="0.2">
      <c r="A240" s="2">
        <f t="shared" ref="A240:A253" si="9">A239+1</f>
        <v>237</v>
      </c>
      <c r="B240" s="34" t="s">
        <v>581</v>
      </c>
      <c r="C240" s="16" t="s">
        <v>542</v>
      </c>
      <c r="D240" s="6" t="s">
        <v>144</v>
      </c>
      <c r="E240" s="6" t="s">
        <v>376</v>
      </c>
      <c r="F240" s="6" t="s">
        <v>547</v>
      </c>
      <c r="G240" s="6" t="s">
        <v>171</v>
      </c>
      <c r="H240" s="6" t="s">
        <v>117</v>
      </c>
      <c r="I240" s="3"/>
      <c r="J240" s="17"/>
      <c r="K240" s="6"/>
      <c r="L240" s="10"/>
      <c r="M240" s="6"/>
      <c r="N240" s="17"/>
      <c r="O240" s="3"/>
      <c r="P240" s="3"/>
      <c r="Q240" s="3"/>
      <c r="R240" s="10"/>
      <c r="S240" s="3"/>
      <c r="T240" s="6"/>
      <c r="U240" s="3"/>
      <c r="V240" s="3"/>
      <c r="W240" s="3"/>
      <c r="X240" s="3"/>
      <c r="Y240" s="3"/>
      <c r="Z240" s="3"/>
      <c r="AA240" s="3"/>
      <c r="AB240" s="3"/>
      <c r="AC240" s="3"/>
      <c r="AD240" s="3"/>
      <c r="AE240" s="3"/>
      <c r="AF240" s="3"/>
      <c r="AG240" s="3"/>
      <c r="AH240" s="3"/>
      <c r="AI240" s="3"/>
      <c r="AJ240" s="3"/>
      <c r="AK240" s="3"/>
      <c r="AL240" s="3"/>
    </row>
    <row r="241" spans="1:38" x14ac:dyDescent="0.2">
      <c r="A241" s="2">
        <f t="shared" si="9"/>
        <v>238</v>
      </c>
      <c r="B241" s="6" t="s">
        <v>579</v>
      </c>
      <c r="C241" s="16" t="s">
        <v>542</v>
      </c>
      <c r="D241" s="6" t="s">
        <v>580</v>
      </c>
      <c r="E241" s="6" t="s">
        <v>583</v>
      </c>
      <c r="F241" s="6" t="s">
        <v>578</v>
      </c>
      <c r="G241" s="6"/>
      <c r="H241" s="6"/>
      <c r="I241" s="3"/>
      <c r="J241" s="17"/>
      <c r="K241" s="6"/>
      <c r="L241" s="10"/>
      <c r="M241" s="6"/>
      <c r="N241" s="17"/>
      <c r="O241" s="3"/>
      <c r="P241" s="3"/>
      <c r="Q241" s="3"/>
      <c r="R241" s="10"/>
      <c r="S241" s="3"/>
      <c r="T241" s="6"/>
      <c r="U241" s="3"/>
      <c r="V241" s="3"/>
      <c r="W241" s="3"/>
      <c r="X241" s="3"/>
      <c r="Y241" s="3"/>
      <c r="Z241" s="3"/>
      <c r="AA241" s="3"/>
      <c r="AB241" s="3"/>
      <c r="AC241" s="3"/>
      <c r="AD241" s="3"/>
      <c r="AE241" s="3"/>
      <c r="AF241" s="3"/>
      <c r="AG241" s="3"/>
      <c r="AH241" s="3"/>
      <c r="AI241" s="3"/>
      <c r="AJ241" s="3"/>
      <c r="AK241" s="3"/>
      <c r="AL241" s="3"/>
    </row>
    <row r="242" spans="1:38" x14ac:dyDescent="0.2">
      <c r="A242" s="2">
        <f t="shared" si="9"/>
        <v>239</v>
      </c>
      <c r="B242" s="6" t="s">
        <v>582</v>
      </c>
      <c r="C242" s="16" t="s">
        <v>542</v>
      </c>
      <c r="D242" s="6" t="s">
        <v>584</v>
      </c>
      <c r="E242" s="6" t="s">
        <v>144</v>
      </c>
      <c r="F242" s="6" t="s">
        <v>577</v>
      </c>
      <c r="G242" s="6"/>
      <c r="H242" s="6"/>
      <c r="I242" s="3"/>
      <c r="J242" s="17"/>
      <c r="K242" s="6"/>
      <c r="L242" s="10"/>
      <c r="M242" s="6"/>
      <c r="N242" s="17"/>
      <c r="O242" s="3"/>
      <c r="P242" s="3"/>
      <c r="Q242" s="3"/>
      <c r="R242" s="10"/>
      <c r="S242" s="3"/>
      <c r="T242" s="6"/>
      <c r="U242" s="3"/>
      <c r="V242" s="3"/>
      <c r="W242" s="3"/>
      <c r="X242" s="3"/>
      <c r="Y242" s="3"/>
      <c r="Z242" s="3"/>
      <c r="AA242" s="3"/>
      <c r="AB242" s="3"/>
      <c r="AC242" s="3"/>
      <c r="AD242" s="3"/>
      <c r="AE242" s="3"/>
      <c r="AF242" s="3"/>
      <c r="AG242" s="3"/>
      <c r="AH242" s="3"/>
      <c r="AI242" s="3"/>
      <c r="AJ242" s="3"/>
      <c r="AK242" s="3"/>
      <c r="AL242" s="3"/>
    </row>
    <row r="243" spans="1:38" x14ac:dyDescent="0.2">
      <c r="A243" s="2">
        <f t="shared" si="9"/>
        <v>240</v>
      </c>
      <c r="B243" s="34" t="s">
        <v>1295</v>
      </c>
      <c r="C243" s="16" t="s">
        <v>542</v>
      </c>
      <c r="D243" s="6" t="s">
        <v>144</v>
      </c>
      <c r="E243" s="6" t="s">
        <v>144</v>
      </c>
      <c r="F243" s="6" t="s">
        <v>577</v>
      </c>
      <c r="G243" s="6" t="s">
        <v>171</v>
      </c>
      <c r="H243" s="6" t="s">
        <v>185</v>
      </c>
      <c r="I243" s="6" t="s">
        <v>144</v>
      </c>
      <c r="J243" s="17"/>
      <c r="K243" s="6"/>
      <c r="L243" s="10"/>
      <c r="M243" s="6"/>
      <c r="N243" s="17"/>
      <c r="O243" s="3"/>
      <c r="P243" s="3"/>
      <c r="Q243" s="3"/>
      <c r="R243" s="10"/>
      <c r="S243" s="3"/>
      <c r="T243" s="6"/>
      <c r="U243" s="3"/>
      <c r="V243" s="3"/>
      <c r="W243" s="3"/>
      <c r="X243" s="3"/>
      <c r="Y243" s="3"/>
      <c r="Z243" s="3"/>
      <c r="AA243" s="3"/>
      <c r="AB243" s="3"/>
      <c r="AC243" s="3"/>
      <c r="AD243" s="3"/>
      <c r="AE243" s="3"/>
      <c r="AF243" s="3"/>
      <c r="AG243" s="3"/>
      <c r="AH243" s="3"/>
      <c r="AI243" s="3"/>
      <c r="AJ243" s="3"/>
      <c r="AK243" s="3"/>
      <c r="AL243" s="3"/>
    </row>
    <row r="244" spans="1:38" x14ac:dyDescent="0.2">
      <c r="A244" s="2">
        <f t="shared" si="9"/>
        <v>241</v>
      </c>
      <c r="B244" s="6" t="s">
        <v>585</v>
      </c>
      <c r="C244" s="16" t="s">
        <v>542</v>
      </c>
      <c r="D244" s="6" t="s">
        <v>144</v>
      </c>
      <c r="E244" s="6" t="s">
        <v>144</v>
      </c>
      <c r="F244" s="6" t="s">
        <v>577</v>
      </c>
      <c r="G244" s="6" t="s">
        <v>209</v>
      </c>
      <c r="H244" s="6" t="s">
        <v>586</v>
      </c>
      <c r="I244" s="61" t="s">
        <v>587</v>
      </c>
      <c r="J244" s="17"/>
      <c r="K244" s="6"/>
      <c r="L244" s="10"/>
      <c r="M244" s="6"/>
      <c r="N244" s="17"/>
      <c r="O244" s="3"/>
      <c r="P244" s="3"/>
      <c r="Q244" s="3"/>
      <c r="R244" s="10"/>
      <c r="S244" s="3"/>
      <c r="T244" s="6" t="s">
        <v>588</v>
      </c>
      <c r="U244" s="3"/>
      <c r="V244" s="3"/>
      <c r="W244" s="3"/>
      <c r="X244" s="3"/>
      <c r="Y244" s="3"/>
      <c r="Z244" s="3"/>
      <c r="AA244" s="3"/>
      <c r="AB244" s="3"/>
      <c r="AC244" s="3"/>
      <c r="AD244" s="3"/>
      <c r="AE244" s="3"/>
      <c r="AF244" s="3"/>
      <c r="AG244" s="3"/>
      <c r="AH244" s="3"/>
      <c r="AI244" s="3"/>
      <c r="AJ244" s="3"/>
      <c r="AK244" s="3"/>
      <c r="AL244" s="3"/>
    </row>
    <row r="245" spans="1:38" x14ac:dyDescent="0.2">
      <c r="A245" s="2">
        <f t="shared" si="9"/>
        <v>242</v>
      </c>
      <c r="B245" s="6" t="s">
        <v>589</v>
      </c>
      <c r="C245" s="16" t="s">
        <v>542</v>
      </c>
      <c r="D245" s="6" t="s">
        <v>144</v>
      </c>
      <c r="E245" s="6" t="s">
        <v>144</v>
      </c>
      <c r="F245" s="6" t="s">
        <v>577</v>
      </c>
      <c r="G245" s="6" t="s">
        <v>593</v>
      </c>
      <c r="H245" s="6" t="s">
        <v>590</v>
      </c>
      <c r="I245" s="61" t="s">
        <v>591</v>
      </c>
      <c r="J245" s="17"/>
      <c r="K245" s="6"/>
      <c r="L245" s="10"/>
      <c r="M245" s="6"/>
      <c r="N245" s="17"/>
      <c r="O245" s="3"/>
      <c r="P245" s="3"/>
      <c r="Q245" s="3"/>
      <c r="R245" s="10"/>
      <c r="S245" s="3"/>
      <c r="T245" s="6"/>
      <c r="U245" s="3"/>
      <c r="V245" s="3"/>
      <c r="W245" s="3"/>
      <c r="X245" s="3"/>
      <c r="Y245" s="3"/>
      <c r="Z245" s="3"/>
      <c r="AA245" s="3"/>
      <c r="AB245" s="3"/>
      <c r="AC245" s="3"/>
      <c r="AD245" s="3"/>
      <c r="AE245" s="3"/>
      <c r="AF245" s="3"/>
      <c r="AG245" s="3"/>
      <c r="AH245" s="3"/>
      <c r="AI245" s="3"/>
      <c r="AJ245" s="3"/>
      <c r="AK245" s="3"/>
      <c r="AL245" s="3"/>
    </row>
    <row r="246" spans="1:38" x14ac:dyDescent="0.2">
      <c r="A246" s="2">
        <f t="shared" si="9"/>
        <v>243</v>
      </c>
      <c r="B246" s="6" t="s">
        <v>592</v>
      </c>
      <c r="C246" s="16" t="s">
        <v>542</v>
      </c>
      <c r="D246" s="6" t="s">
        <v>144</v>
      </c>
      <c r="E246" s="6" t="s">
        <v>595</v>
      </c>
      <c r="F246" s="6" t="s">
        <v>577</v>
      </c>
      <c r="G246" s="6" t="s">
        <v>242</v>
      </c>
      <c r="H246" s="6" t="s">
        <v>594</v>
      </c>
      <c r="I246" s="62"/>
      <c r="J246" s="17"/>
      <c r="K246" s="6"/>
      <c r="L246" s="10"/>
      <c r="M246" s="6"/>
      <c r="N246" s="17"/>
      <c r="O246" s="3"/>
      <c r="P246" s="3"/>
      <c r="Q246" s="3"/>
      <c r="R246" s="10"/>
      <c r="S246" s="3"/>
      <c r="T246" s="6"/>
      <c r="U246" s="3"/>
      <c r="V246" s="3"/>
      <c r="W246" s="3"/>
      <c r="X246" s="3"/>
      <c r="Y246" s="3"/>
      <c r="Z246" s="3"/>
      <c r="AA246" s="3"/>
      <c r="AB246" s="3"/>
      <c r="AC246" s="3"/>
      <c r="AD246" s="3"/>
      <c r="AE246" s="3"/>
      <c r="AF246" s="3"/>
      <c r="AG246" s="3"/>
      <c r="AH246" s="3"/>
      <c r="AI246" s="3"/>
      <c r="AJ246" s="3"/>
      <c r="AK246" s="3"/>
      <c r="AL246" s="3"/>
    </row>
    <row r="247" spans="1:38" x14ac:dyDescent="0.2">
      <c r="A247" s="2">
        <f t="shared" si="9"/>
        <v>244</v>
      </c>
      <c r="B247" s="6" t="s">
        <v>596</v>
      </c>
      <c r="C247" s="16" t="s">
        <v>542</v>
      </c>
      <c r="D247" s="6" t="s">
        <v>597</v>
      </c>
      <c r="E247" s="6" t="s">
        <v>376</v>
      </c>
      <c r="F247" s="6" t="s">
        <v>577</v>
      </c>
      <c r="G247" s="6" t="s">
        <v>1028</v>
      </c>
      <c r="H247" s="6" t="s">
        <v>1029</v>
      </c>
      <c r="I247" s="62"/>
      <c r="J247" s="17"/>
      <c r="K247" s="8" t="s">
        <v>94</v>
      </c>
      <c r="L247" s="10"/>
      <c r="M247" s="6" t="s">
        <v>16</v>
      </c>
      <c r="N247" s="17"/>
      <c r="O247" s="3"/>
      <c r="P247" s="3"/>
      <c r="Q247" s="3"/>
      <c r="R247" s="10"/>
      <c r="S247" s="3"/>
      <c r="T247" s="6"/>
      <c r="U247" s="3" t="s">
        <v>851</v>
      </c>
      <c r="V247" s="3"/>
      <c r="W247" s="3"/>
      <c r="X247" s="3"/>
      <c r="Y247" s="3"/>
      <c r="Z247" s="3"/>
      <c r="AA247" s="3"/>
      <c r="AB247" s="3"/>
      <c r="AC247" s="3"/>
      <c r="AD247" s="3"/>
      <c r="AE247" s="3"/>
      <c r="AF247" s="3"/>
      <c r="AG247" s="3"/>
      <c r="AH247" s="3"/>
      <c r="AI247" s="3"/>
      <c r="AJ247" s="3"/>
      <c r="AK247" s="3"/>
      <c r="AL247" s="3"/>
    </row>
    <row r="248" spans="1:38" x14ac:dyDescent="0.2">
      <c r="A248" s="2">
        <f t="shared" si="9"/>
        <v>245</v>
      </c>
      <c r="B248" s="6" t="s">
        <v>598</v>
      </c>
      <c r="C248" s="16" t="s">
        <v>542</v>
      </c>
      <c r="D248" s="6" t="s">
        <v>602</v>
      </c>
      <c r="E248" s="6" t="s">
        <v>144</v>
      </c>
      <c r="F248" s="6" t="s">
        <v>577</v>
      </c>
      <c r="G248" s="6" t="s">
        <v>599</v>
      </c>
      <c r="H248" s="6" t="s">
        <v>600</v>
      </c>
      <c r="I248" s="63" t="s">
        <v>601</v>
      </c>
      <c r="J248" s="17"/>
      <c r="K248" s="6"/>
      <c r="L248" s="10"/>
      <c r="M248" s="6"/>
      <c r="N248" s="17"/>
      <c r="O248" s="3"/>
      <c r="P248" s="3"/>
      <c r="Q248" s="3"/>
      <c r="R248" s="10"/>
      <c r="S248" s="3"/>
      <c r="T248" s="6"/>
      <c r="U248" s="3"/>
      <c r="V248" s="3"/>
      <c r="W248" s="3"/>
      <c r="X248" s="3"/>
      <c r="Y248" s="3"/>
      <c r="Z248" s="3"/>
      <c r="AA248" s="3"/>
      <c r="AB248" s="3"/>
      <c r="AC248" s="3"/>
      <c r="AD248" s="3"/>
      <c r="AE248" s="3"/>
      <c r="AF248" s="3"/>
      <c r="AG248" s="3"/>
      <c r="AH248" s="3"/>
      <c r="AI248" s="3"/>
      <c r="AJ248" s="3"/>
      <c r="AK248" s="3"/>
      <c r="AL248" s="3"/>
    </row>
    <row r="249" spans="1:38" x14ac:dyDescent="0.2">
      <c r="A249" s="2">
        <f t="shared" si="9"/>
        <v>246</v>
      </c>
      <c r="B249" s="6" t="s">
        <v>603</v>
      </c>
      <c r="C249" s="16" t="s">
        <v>542</v>
      </c>
      <c r="D249" s="6" t="s">
        <v>376</v>
      </c>
      <c r="E249" s="6" t="s">
        <v>144</v>
      </c>
      <c r="F249" s="6" t="s">
        <v>577</v>
      </c>
      <c r="G249" s="6" t="s">
        <v>235</v>
      </c>
      <c r="H249" s="6" t="s">
        <v>106</v>
      </c>
      <c r="I249" s="8" t="s">
        <v>144</v>
      </c>
      <c r="J249" s="17"/>
      <c r="K249" s="6"/>
      <c r="L249" s="10"/>
      <c r="M249" s="6"/>
      <c r="N249" s="17"/>
      <c r="O249" s="3"/>
      <c r="P249" s="3"/>
      <c r="Q249" s="3"/>
      <c r="R249" s="10"/>
      <c r="S249" s="3"/>
      <c r="T249" s="6"/>
      <c r="U249" s="3"/>
      <c r="V249" s="3"/>
      <c r="W249" s="3"/>
      <c r="X249" s="3"/>
      <c r="Y249" s="3"/>
      <c r="Z249" s="3"/>
      <c r="AA249" s="3"/>
      <c r="AB249" s="3"/>
      <c r="AC249" s="3"/>
      <c r="AD249" s="3"/>
      <c r="AE249" s="3"/>
      <c r="AF249" s="3"/>
      <c r="AG249" s="3"/>
      <c r="AH249" s="3"/>
      <c r="AI249" s="3"/>
      <c r="AJ249" s="3"/>
      <c r="AK249" s="3"/>
      <c r="AL249" s="3"/>
    </row>
    <row r="250" spans="1:38" x14ac:dyDescent="0.2">
      <c r="A250" s="2">
        <f t="shared" si="9"/>
        <v>247</v>
      </c>
      <c r="B250" s="34" t="s">
        <v>604</v>
      </c>
      <c r="C250" s="16" t="s">
        <v>542</v>
      </c>
      <c r="D250" s="6" t="s">
        <v>144</v>
      </c>
      <c r="E250" s="6" t="s">
        <v>144</v>
      </c>
      <c r="F250" s="6" t="s">
        <v>577</v>
      </c>
      <c r="G250" s="6"/>
      <c r="H250" s="6"/>
      <c r="I250" s="3"/>
      <c r="J250" s="17"/>
      <c r="K250" s="6"/>
      <c r="L250" s="10"/>
      <c r="M250" s="6"/>
      <c r="N250" s="17"/>
      <c r="O250" s="3"/>
      <c r="P250" s="3"/>
      <c r="Q250" s="3"/>
      <c r="R250" s="10"/>
      <c r="S250" s="3"/>
      <c r="T250" s="6"/>
      <c r="U250" s="3"/>
      <c r="V250" s="3"/>
      <c r="W250" s="3"/>
      <c r="X250" s="3"/>
      <c r="Y250" s="3"/>
      <c r="Z250" s="3"/>
      <c r="AA250" s="3"/>
      <c r="AB250" s="3"/>
      <c r="AC250" s="3"/>
      <c r="AD250" s="3"/>
      <c r="AE250" s="3"/>
      <c r="AF250" s="3"/>
      <c r="AG250" s="3"/>
      <c r="AH250" s="3"/>
      <c r="AI250" s="3"/>
      <c r="AJ250" s="3"/>
      <c r="AK250" s="3"/>
      <c r="AL250" s="3"/>
    </row>
    <row r="251" spans="1:38" s="50" customFormat="1" x14ac:dyDescent="0.2">
      <c r="A251" s="48">
        <f t="shared" si="9"/>
        <v>248</v>
      </c>
      <c r="B251" s="38" t="s">
        <v>1035</v>
      </c>
      <c r="C251" s="43" t="s">
        <v>418</v>
      </c>
      <c r="D251" s="49" t="s">
        <v>743</v>
      </c>
      <c r="E251" s="49" t="s">
        <v>743</v>
      </c>
      <c r="F251" s="49" t="s">
        <v>547</v>
      </c>
      <c r="G251" s="49"/>
      <c r="H251" s="49"/>
      <c r="J251" s="51"/>
      <c r="K251" s="49"/>
      <c r="L251" s="48"/>
      <c r="M251" s="49"/>
      <c r="N251" s="51"/>
      <c r="R251" s="48"/>
      <c r="T251" s="49" t="s">
        <v>1036</v>
      </c>
      <c r="U251" s="49" t="s">
        <v>1037</v>
      </c>
    </row>
    <row r="252" spans="1:38" s="41" customFormat="1" x14ac:dyDescent="0.2">
      <c r="A252" s="48">
        <f t="shared" si="9"/>
        <v>249</v>
      </c>
      <c r="B252" s="38" t="s">
        <v>294</v>
      </c>
      <c r="C252" s="43" t="s">
        <v>418</v>
      </c>
      <c r="D252" s="38" t="s">
        <v>1033</v>
      </c>
      <c r="E252" s="38" t="s">
        <v>1034</v>
      </c>
      <c r="F252" s="38" t="s">
        <v>547</v>
      </c>
      <c r="G252" s="38" t="s">
        <v>84</v>
      </c>
      <c r="H252" s="38" t="s">
        <v>85</v>
      </c>
      <c r="I252" s="38" t="s">
        <v>16</v>
      </c>
      <c r="J252" s="40">
        <v>1926</v>
      </c>
      <c r="K252" s="41" t="s">
        <v>94</v>
      </c>
      <c r="L252" s="35">
        <v>1926</v>
      </c>
      <c r="M252" s="41" t="s">
        <v>16</v>
      </c>
      <c r="N252" s="40" t="s">
        <v>1180</v>
      </c>
      <c r="R252" s="35"/>
      <c r="T252" s="38" t="s">
        <v>1175</v>
      </c>
      <c r="U252" s="38" t="s">
        <v>1166</v>
      </c>
    </row>
    <row r="253" spans="1:38" s="41" customFormat="1" x14ac:dyDescent="0.2">
      <c r="A253" s="48">
        <f t="shared" si="9"/>
        <v>250</v>
      </c>
      <c r="B253" s="38" t="s">
        <v>295</v>
      </c>
      <c r="C253" s="43" t="s">
        <v>418</v>
      </c>
      <c r="D253" s="38" t="s">
        <v>744</v>
      </c>
      <c r="E253" s="38" t="s">
        <v>144</v>
      </c>
      <c r="F253" s="38" t="s">
        <v>547</v>
      </c>
      <c r="J253" s="40"/>
      <c r="K253" s="41" t="s">
        <v>94</v>
      </c>
      <c r="L253" s="35"/>
      <c r="M253" s="41" t="s">
        <v>1157</v>
      </c>
      <c r="N253" s="40" t="s">
        <v>1173</v>
      </c>
      <c r="R253" s="35"/>
      <c r="T253" s="41" t="s">
        <v>1179</v>
      </c>
      <c r="U253" s="41" t="s">
        <v>1160</v>
      </c>
    </row>
    <row r="254" spans="1:38" s="38" customFormat="1" x14ac:dyDescent="0.2">
      <c r="A254" s="35">
        <f>A253+1</f>
        <v>251</v>
      </c>
      <c r="B254" s="36" t="s">
        <v>745</v>
      </c>
      <c r="C254" s="43" t="s">
        <v>418</v>
      </c>
      <c r="D254" s="38" t="s">
        <v>144</v>
      </c>
      <c r="E254" s="38" t="s">
        <v>144</v>
      </c>
      <c r="F254" s="38" t="s">
        <v>547</v>
      </c>
      <c r="G254" s="38" t="s">
        <v>84</v>
      </c>
      <c r="H254" s="38" t="s">
        <v>85</v>
      </c>
      <c r="J254" s="43"/>
      <c r="K254" s="38" t="s">
        <v>94</v>
      </c>
      <c r="L254" s="37"/>
      <c r="M254" s="38" t="s">
        <v>862</v>
      </c>
      <c r="N254" s="43" t="s">
        <v>1174</v>
      </c>
      <c r="R254" s="37"/>
      <c r="T254" s="38" t="s">
        <v>1164</v>
      </c>
      <c r="U254" s="38" t="s">
        <v>1165</v>
      </c>
    </row>
    <row r="255" spans="1:38" s="38" customFormat="1" x14ac:dyDescent="0.2">
      <c r="A255" s="35">
        <f t="shared" si="8"/>
        <v>252</v>
      </c>
      <c r="B255" s="38" t="s">
        <v>1170</v>
      </c>
      <c r="C255" s="43" t="s">
        <v>418</v>
      </c>
      <c r="D255" s="38" t="s">
        <v>1038</v>
      </c>
      <c r="E255" s="38" t="s">
        <v>1038</v>
      </c>
      <c r="F255" s="38" t="s">
        <v>547</v>
      </c>
      <c r="G255" s="38" t="s">
        <v>262</v>
      </c>
      <c r="H255" s="38" t="s">
        <v>85</v>
      </c>
      <c r="I255" s="38" t="s">
        <v>1171</v>
      </c>
      <c r="J255" s="43"/>
      <c r="K255" s="38" t="s">
        <v>94</v>
      </c>
      <c r="L255" s="37" t="s">
        <v>1169</v>
      </c>
      <c r="M255" s="38" t="s">
        <v>1171</v>
      </c>
      <c r="N255" s="43"/>
      <c r="R255" s="37"/>
      <c r="T255" s="38" t="s">
        <v>1172</v>
      </c>
      <c r="U255" s="38" t="s">
        <v>1160</v>
      </c>
    </row>
    <row r="256" spans="1:38" s="38" customFormat="1" x14ac:dyDescent="0.2">
      <c r="A256" s="35">
        <f t="shared" si="8"/>
        <v>253</v>
      </c>
      <c r="B256" s="38" t="s">
        <v>1162</v>
      </c>
      <c r="C256" s="43" t="s">
        <v>418</v>
      </c>
      <c r="D256" s="38" t="s">
        <v>746</v>
      </c>
      <c r="E256" s="38" t="s">
        <v>746</v>
      </c>
      <c r="F256" s="38" t="s">
        <v>547</v>
      </c>
      <c r="J256" s="43"/>
      <c r="K256" s="38" t="s">
        <v>129</v>
      </c>
      <c r="L256" s="37">
        <v>1959</v>
      </c>
      <c r="M256" s="38" t="s">
        <v>1157</v>
      </c>
      <c r="N256" s="43" t="s">
        <v>421</v>
      </c>
      <c r="R256" s="37"/>
      <c r="T256" s="38" t="s">
        <v>1178</v>
      </c>
      <c r="U256" s="38" t="s">
        <v>1163</v>
      </c>
    </row>
    <row r="257" spans="1:21" s="38" customFormat="1" x14ac:dyDescent="0.2">
      <c r="A257" s="35">
        <f t="shared" si="8"/>
        <v>254</v>
      </c>
      <c r="B257" s="38" t="s">
        <v>1042</v>
      </c>
      <c r="C257" s="43" t="s">
        <v>418</v>
      </c>
      <c r="D257" s="38" t="s">
        <v>144</v>
      </c>
      <c r="E257" s="38" t="s">
        <v>144</v>
      </c>
      <c r="F257" s="38" t="s">
        <v>547</v>
      </c>
      <c r="G257" s="38" t="s">
        <v>1055</v>
      </c>
      <c r="H257" s="38" t="s">
        <v>1054</v>
      </c>
      <c r="J257" s="43"/>
      <c r="K257" s="38" t="s">
        <v>129</v>
      </c>
      <c r="L257" s="37" t="s">
        <v>1107</v>
      </c>
      <c r="M257" s="38" t="s">
        <v>1157</v>
      </c>
      <c r="N257" s="43" t="s">
        <v>1041</v>
      </c>
      <c r="R257" s="37"/>
      <c r="T257" s="38" t="s">
        <v>1158</v>
      </c>
      <c r="U257" s="38" t="s">
        <v>1161</v>
      </c>
    </row>
    <row r="258" spans="1:21" s="38" customFormat="1" x14ac:dyDescent="0.2">
      <c r="A258" s="35">
        <f t="shared" si="8"/>
        <v>255</v>
      </c>
      <c r="B258" s="38" t="s">
        <v>296</v>
      </c>
      <c r="C258" s="43" t="s">
        <v>418</v>
      </c>
      <c r="D258" s="38" t="s">
        <v>747</v>
      </c>
      <c r="E258" s="38" t="s">
        <v>748</v>
      </c>
      <c r="F258" s="38" t="s">
        <v>547</v>
      </c>
      <c r="G258" s="38" t="s">
        <v>84</v>
      </c>
      <c r="H258" s="38" t="s">
        <v>85</v>
      </c>
      <c r="J258" s="43" t="s">
        <v>502</v>
      </c>
      <c r="K258" s="38" t="s">
        <v>94</v>
      </c>
      <c r="L258" s="37" t="s">
        <v>502</v>
      </c>
      <c r="M258" s="38" t="s">
        <v>1157</v>
      </c>
      <c r="N258" s="43" t="s">
        <v>1155</v>
      </c>
      <c r="R258" s="37"/>
      <c r="T258" s="38" t="s">
        <v>1177</v>
      </c>
      <c r="U258" s="38" t="s">
        <v>1156</v>
      </c>
    </row>
    <row r="259" spans="1:21" s="38" customFormat="1" x14ac:dyDescent="0.2">
      <c r="A259" s="35">
        <f t="shared" si="8"/>
        <v>256</v>
      </c>
      <c r="B259" s="38" t="s">
        <v>297</v>
      </c>
      <c r="C259" s="43" t="s">
        <v>418</v>
      </c>
      <c r="D259" s="38" t="s">
        <v>750</v>
      </c>
      <c r="E259" s="38" t="s">
        <v>750</v>
      </c>
      <c r="F259" s="38" t="s">
        <v>547</v>
      </c>
      <c r="J259" s="43"/>
      <c r="L259" s="37"/>
      <c r="N259" s="43"/>
      <c r="R259" s="37"/>
    </row>
    <row r="260" spans="1:21" s="42" customFormat="1" x14ac:dyDescent="0.2">
      <c r="A260" s="35">
        <f t="shared" si="8"/>
        <v>257</v>
      </c>
      <c r="B260" s="36" t="s">
        <v>1297</v>
      </c>
      <c r="C260" s="43" t="s">
        <v>418</v>
      </c>
      <c r="D260" s="38" t="s">
        <v>144</v>
      </c>
      <c r="E260" s="38" t="s">
        <v>751</v>
      </c>
      <c r="F260" s="38" t="s">
        <v>547</v>
      </c>
      <c r="G260" s="38" t="s">
        <v>84</v>
      </c>
      <c r="H260" s="38" t="s">
        <v>85</v>
      </c>
      <c r="J260" s="39"/>
      <c r="L260" s="44"/>
      <c r="N260" s="39"/>
      <c r="R260" s="44"/>
    </row>
    <row r="261" spans="1:21" s="38" customFormat="1" x14ac:dyDescent="0.2">
      <c r="A261" s="35">
        <f t="shared" si="8"/>
        <v>258</v>
      </c>
      <c r="B261" s="36" t="s">
        <v>1159</v>
      </c>
      <c r="C261" s="43" t="s">
        <v>418</v>
      </c>
      <c r="D261" s="38" t="s">
        <v>751</v>
      </c>
      <c r="E261" s="38" t="s">
        <v>751</v>
      </c>
      <c r="F261" s="38" t="s">
        <v>547</v>
      </c>
      <c r="J261" s="43"/>
      <c r="L261" s="37"/>
      <c r="N261" s="43"/>
      <c r="R261" s="37"/>
    </row>
    <row r="262" spans="1:21" s="38" customFormat="1" x14ac:dyDescent="0.2">
      <c r="A262" s="35">
        <f t="shared" si="8"/>
        <v>259</v>
      </c>
      <c r="B262" s="38" t="s">
        <v>298</v>
      </c>
      <c r="C262" s="43" t="s">
        <v>418</v>
      </c>
      <c r="D262" s="38" t="s">
        <v>752</v>
      </c>
      <c r="E262" s="38" t="s">
        <v>752</v>
      </c>
      <c r="F262" s="38" t="s">
        <v>547</v>
      </c>
      <c r="J262" s="43"/>
      <c r="K262" s="38" t="s">
        <v>94</v>
      </c>
      <c r="L262" s="37">
        <v>1961</v>
      </c>
      <c r="M262" s="38" t="s">
        <v>1157</v>
      </c>
      <c r="N262" s="43" t="s">
        <v>1167</v>
      </c>
      <c r="R262" s="37"/>
      <c r="T262" s="38" t="s">
        <v>1168</v>
      </c>
      <c r="U262" s="38" t="s">
        <v>1160</v>
      </c>
    </row>
    <row r="263" spans="1:21" s="38" customFormat="1" x14ac:dyDescent="0.2">
      <c r="A263" s="35">
        <f t="shared" si="8"/>
        <v>260</v>
      </c>
      <c r="B263" s="38" t="s">
        <v>754</v>
      </c>
      <c r="C263" s="43" t="s">
        <v>418</v>
      </c>
      <c r="D263" s="38" t="s">
        <v>753</v>
      </c>
      <c r="E263" s="38" t="s">
        <v>144</v>
      </c>
      <c r="F263" s="38" t="s">
        <v>547</v>
      </c>
      <c r="J263" s="43"/>
      <c r="L263" s="37"/>
      <c r="N263" s="43"/>
      <c r="R263" s="37"/>
    </row>
    <row r="264" spans="1:21" s="38" customFormat="1" x14ac:dyDescent="0.2">
      <c r="A264" s="35">
        <f t="shared" si="8"/>
        <v>261</v>
      </c>
      <c r="B264" s="38" t="s">
        <v>299</v>
      </c>
      <c r="C264" s="43" t="s">
        <v>418</v>
      </c>
      <c r="D264" s="38" t="s">
        <v>144</v>
      </c>
      <c r="E264" s="38" t="s">
        <v>144</v>
      </c>
      <c r="F264" s="38" t="s">
        <v>547</v>
      </c>
      <c r="G264" s="38" t="s">
        <v>1056</v>
      </c>
      <c r="H264" s="38" t="s">
        <v>301</v>
      </c>
      <c r="J264" s="43"/>
      <c r="L264" s="37"/>
      <c r="N264" s="43"/>
      <c r="R264" s="37"/>
      <c r="T264" s="38" t="s">
        <v>855</v>
      </c>
      <c r="U264" s="38" t="s">
        <v>887</v>
      </c>
    </row>
    <row r="265" spans="1:21" s="38" customFormat="1" x14ac:dyDescent="0.2">
      <c r="A265" s="35">
        <f t="shared" si="8"/>
        <v>262</v>
      </c>
      <c r="B265" s="38" t="s">
        <v>755</v>
      </c>
      <c r="C265" s="43" t="s">
        <v>418</v>
      </c>
      <c r="D265" s="38" t="s">
        <v>376</v>
      </c>
      <c r="E265" s="38" t="s">
        <v>144</v>
      </c>
      <c r="F265" s="38" t="s">
        <v>547</v>
      </c>
      <c r="G265" s="38" t="s">
        <v>171</v>
      </c>
      <c r="H265" s="38" t="s">
        <v>185</v>
      </c>
      <c r="I265" s="38" t="s">
        <v>144</v>
      </c>
      <c r="J265" s="43"/>
      <c r="L265" s="37"/>
      <c r="N265" s="43"/>
      <c r="R265" s="37"/>
    </row>
    <row r="266" spans="1:21" s="38" customFormat="1" x14ac:dyDescent="0.2">
      <c r="A266" s="35">
        <f t="shared" si="8"/>
        <v>263</v>
      </c>
      <c r="B266" s="38" t="s">
        <v>756</v>
      </c>
      <c r="C266" s="43" t="s">
        <v>418</v>
      </c>
      <c r="D266" s="38" t="s">
        <v>144</v>
      </c>
      <c r="E266" s="38" t="s">
        <v>144</v>
      </c>
      <c r="F266" s="38" t="s">
        <v>547</v>
      </c>
      <c r="J266" s="43"/>
      <c r="L266" s="37"/>
      <c r="N266" s="43"/>
      <c r="R266" s="37"/>
    </row>
    <row r="267" spans="1:21" s="38" customFormat="1" x14ac:dyDescent="0.2">
      <c r="A267" s="35">
        <f t="shared" si="8"/>
        <v>264</v>
      </c>
      <c r="B267" s="36" t="s">
        <v>1298</v>
      </c>
      <c r="C267" s="43" t="s">
        <v>418</v>
      </c>
      <c r="D267" s="38" t="s">
        <v>778</v>
      </c>
      <c r="E267" s="38" t="s">
        <v>144</v>
      </c>
      <c r="F267" s="38" t="s">
        <v>547</v>
      </c>
      <c r="J267" s="43"/>
      <c r="L267" s="37"/>
      <c r="N267" s="43"/>
      <c r="R267" s="37"/>
    </row>
    <row r="268" spans="1:21" s="38" customFormat="1" x14ac:dyDescent="0.2">
      <c r="A268" s="35">
        <f t="shared" si="8"/>
        <v>265</v>
      </c>
      <c r="B268" s="36" t="s">
        <v>757</v>
      </c>
      <c r="C268" s="43" t="s">
        <v>418</v>
      </c>
      <c r="D268" s="38" t="s">
        <v>376</v>
      </c>
      <c r="E268" s="38" t="s">
        <v>376</v>
      </c>
      <c r="F268" s="38" t="s">
        <v>547</v>
      </c>
      <c r="G268" s="38" t="s">
        <v>84</v>
      </c>
      <c r="H268" s="38" t="s">
        <v>85</v>
      </c>
      <c r="I268" s="38" t="s">
        <v>144</v>
      </c>
      <c r="J268" s="43"/>
      <c r="L268" s="37"/>
      <c r="N268" s="43"/>
      <c r="R268" s="37"/>
    </row>
    <row r="269" spans="1:21" s="38" customFormat="1" x14ac:dyDescent="0.2">
      <c r="A269" s="35">
        <f t="shared" si="8"/>
        <v>266</v>
      </c>
      <c r="B269" s="38" t="s">
        <v>758</v>
      </c>
      <c r="C269" s="43" t="s">
        <v>418</v>
      </c>
      <c r="D269" s="38" t="s">
        <v>376</v>
      </c>
      <c r="E269" s="38" t="s">
        <v>144</v>
      </c>
      <c r="F269" s="38" t="s">
        <v>547</v>
      </c>
      <c r="G269" s="38" t="s">
        <v>84</v>
      </c>
      <c r="H269" s="38" t="s">
        <v>85</v>
      </c>
      <c r="J269" s="43"/>
      <c r="K269" s="38" t="s">
        <v>761</v>
      </c>
      <c r="L269" s="37"/>
      <c r="M269" s="38" t="s">
        <v>749</v>
      </c>
      <c r="N269" s="43"/>
      <c r="R269" s="37"/>
    </row>
    <row r="270" spans="1:21" s="38" customFormat="1" x14ac:dyDescent="0.2">
      <c r="A270" s="35">
        <f t="shared" si="8"/>
        <v>267</v>
      </c>
      <c r="B270" s="38" t="s">
        <v>302</v>
      </c>
      <c r="C270" s="43" t="s">
        <v>418</v>
      </c>
      <c r="D270" s="38" t="s">
        <v>376</v>
      </c>
      <c r="E270" s="38" t="s">
        <v>144</v>
      </c>
      <c r="F270" s="38" t="s">
        <v>547</v>
      </c>
      <c r="J270" s="43"/>
      <c r="K270" s="38" t="s">
        <v>94</v>
      </c>
      <c r="L270" s="37">
        <v>1960</v>
      </c>
      <c r="M270" s="38" t="s">
        <v>749</v>
      </c>
      <c r="N270" s="43" t="s">
        <v>1229</v>
      </c>
      <c r="R270" s="37"/>
      <c r="T270" s="38" t="s">
        <v>1245</v>
      </c>
      <c r="U270" s="38" t="s">
        <v>1243</v>
      </c>
    </row>
    <row r="271" spans="1:21" s="38" customFormat="1" x14ac:dyDescent="0.2">
      <c r="A271" s="35">
        <f t="shared" si="8"/>
        <v>268</v>
      </c>
      <c r="B271" s="38" t="s">
        <v>303</v>
      </c>
      <c r="C271" s="43" t="s">
        <v>418</v>
      </c>
      <c r="D271" s="38" t="s">
        <v>304</v>
      </c>
      <c r="E271" s="38" t="s">
        <v>759</v>
      </c>
      <c r="F271" s="38" t="s">
        <v>547</v>
      </c>
      <c r="J271" s="43"/>
      <c r="K271" s="38" t="s">
        <v>94</v>
      </c>
      <c r="L271" s="37">
        <v>1969</v>
      </c>
      <c r="M271" s="38" t="s">
        <v>749</v>
      </c>
      <c r="N271" s="43" t="s">
        <v>1229</v>
      </c>
      <c r="R271" s="37"/>
      <c r="T271" s="38" t="s">
        <v>1246</v>
      </c>
      <c r="U271" s="38" t="s">
        <v>1220</v>
      </c>
    </row>
    <row r="272" spans="1:21" s="38" customFormat="1" x14ac:dyDescent="0.2">
      <c r="A272" s="35">
        <f t="shared" si="8"/>
        <v>269</v>
      </c>
      <c r="B272" s="38" t="s">
        <v>1039</v>
      </c>
      <c r="C272" s="43" t="s">
        <v>418</v>
      </c>
      <c r="D272" s="38" t="s">
        <v>304</v>
      </c>
      <c r="E272" s="38" t="s">
        <v>304</v>
      </c>
      <c r="F272" s="38" t="s">
        <v>547</v>
      </c>
      <c r="J272" s="43"/>
      <c r="L272" s="37"/>
      <c r="N272" s="43"/>
      <c r="R272" s="37"/>
      <c r="T272" s="38" t="s">
        <v>1040</v>
      </c>
    </row>
    <row r="273" spans="1:21" s="38" customFormat="1" x14ac:dyDescent="0.2">
      <c r="A273" s="35">
        <f t="shared" si="8"/>
        <v>270</v>
      </c>
      <c r="B273" s="38" t="s">
        <v>760</v>
      </c>
      <c r="C273" s="43" t="s">
        <v>418</v>
      </c>
      <c r="D273" s="38" t="s">
        <v>144</v>
      </c>
      <c r="E273" s="38" t="s">
        <v>144</v>
      </c>
      <c r="F273" s="38" t="s">
        <v>547</v>
      </c>
      <c r="G273" s="38" t="s">
        <v>306</v>
      </c>
      <c r="H273" s="38" t="s">
        <v>85</v>
      </c>
      <c r="I273" s="38" t="s">
        <v>144</v>
      </c>
      <c r="J273" s="43"/>
      <c r="K273" s="38" t="s">
        <v>94</v>
      </c>
      <c r="L273" s="37">
        <v>1975</v>
      </c>
      <c r="M273" s="38" t="s">
        <v>749</v>
      </c>
      <c r="N273" s="43" t="s">
        <v>1229</v>
      </c>
      <c r="R273" s="37"/>
      <c r="T273" s="38" t="s">
        <v>1247</v>
      </c>
      <c r="U273" s="38" t="s">
        <v>1220</v>
      </c>
    </row>
    <row r="274" spans="1:21" s="38" customFormat="1" x14ac:dyDescent="0.2">
      <c r="A274" s="35">
        <f t="shared" ref="A274:A339" si="10">A273+1</f>
        <v>271</v>
      </c>
      <c r="B274" s="38" t="s">
        <v>305</v>
      </c>
      <c r="C274" s="43" t="s">
        <v>418</v>
      </c>
      <c r="D274" s="38" t="s">
        <v>144</v>
      </c>
      <c r="E274" s="38" t="s">
        <v>144</v>
      </c>
      <c r="F274" s="38" t="s">
        <v>547</v>
      </c>
      <c r="G274" s="38" t="s">
        <v>181</v>
      </c>
      <c r="H274" s="38" t="s">
        <v>85</v>
      </c>
      <c r="I274" s="38" t="s">
        <v>144</v>
      </c>
      <c r="J274" s="43"/>
      <c r="K274" s="38" t="s">
        <v>129</v>
      </c>
      <c r="L274" s="37">
        <v>1964</v>
      </c>
      <c r="M274" s="38" t="s">
        <v>749</v>
      </c>
      <c r="N274" s="43" t="s">
        <v>1229</v>
      </c>
      <c r="R274" s="37"/>
      <c r="T274" s="38" t="s">
        <v>1248</v>
      </c>
      <c r="U274" s="38" t="s">
        <v>1220</v>
      </c>
    </row>
    <row r="275" spans="1:21" s="38" customFormat="1" x14ac:dyDescent="0.2">
      <c r="A275" s="35">
        <f t="shared" si="10"/>
        <v>272</v>
      </c>
      <c r="B275" s="38" t="s">
        <v>307</v>
      </c>
      <c r="C275" s="43" t="s">
        <v>418</v>
      </c>
      <c r="D275" s="38" t="s">
        <v>144</v>
      </c>
      <c r="E275" s="38" t="s">
        <v>376</v>
      </c>
      <c r="F275" s="38" t="s">
        <v>547</v>
      </c>
      <c r="J275" s="43"/>
      <c r="K275" s="38" t="s">
        <v>94</v>
      </c>
      <c r="L275" s="37">
        <v>1961</v>
      </c>
      <c r="M275" s="38" t="s">
        <v>749</v>
      </c>
      <c r="N275" s="43" t="s">
        <v>1229</v>
      </c>
      <c r="R275" s="37"/>
      <c r="T275" s="38" t="s">
        <v>1249</v>
      </c>
      <c r="U275" s="38" t="s">
        <v>1220</v>
      </c>
    </row>
    <row r="276" spans="1:21" s="38" customFormat="1" x14ac:dyDescent="0.2">
      <c r="A276" s="35">
        <f t="shared" si="10"/>
        <v>273</v>
      </c>
      <c r="B276" s="38" t="s">
        <v>309</v>
      </c>
      <c r="C276" s="43" t="s">
        <v>418</v>
      </c>
      <c r="D276" s="38" t="s">
        <v>777</v>
      </c>
      <c r="E276" s="38" t="s">
        <v>376</v>
      </c>
      <c r="F276" s="38" t="s">
        <v>547</v>
      </c>
      <c r="J276" s="43"/>
      <c r="L276" s="37"/>
      <c r="N276" s="43"/>
      <c r="R276" s="37"/>
    </row>
    <row r="277" spans="1:21" s="38" customFormat="1" x14ac:dyDescent="0.2">
      <c r="A277" s="35">
        <f t="shared" si="10"/>
        <v>274</v>
      </c>
      <c r="B277" s="38" t="s">
        <v>310</v>
      </c>
      <c r="C277" s="43" t="s">
        <v>418</v>
      </c>
      <c r="D277" s="38" t="s">
        <v>376</v>
      </c>
      <c r="E277" s="38" t="s">
        <v>308</v>
      </c>
      <c r="F277" s="38" t="s">
        <v>547</v>
      </c>
      <c r="G277" s="38" t="s">
        <v>235</v>
      </c>
      <c r="H277" s="38" t="s">
        <v>291</v>
      </c>
      <c r="J277" s="43"/>
      <c r="K277" s="38" t="s">
        <v>94</v>
      </c>
      <c r="L277" s="37">
        <v>1958</v>
      </c>
      <c r="M277" s="38" t="s">
        <v>749</v>
      </c>
      <c r="N277" s="43" t="s">
        <v>1229</v>
      </c>
      <c r="R277" s="37"/>
      <c r="T277" s="38" t="s">
        <v>1250</v>
      </c>
      <c r="U277" s="38" t="s">
        <v>1220</v>
      </c>
    </row>
    <row r="278" spans="1:21" s="38" customFormat="1" x14ac:dyDescent="0.2">
      <c r="A278" s="35">
        <f t="shared" si="10"/>
        <v>275</v>
      </c>
      <c r="B278" s="38" t="s">
        <v>312</v>
      </c>
      <c r="C278" s="43" t="s">
        <v>418</v>
      </c>
      <c r="D278" s="38" t="s">
        <v>144</v>
      </c>
      <c r="E278" s="38" t="s">
        <v>144</v>
      </c>
      <c r="F278" s="38" t="s">
        <v>547</v>
      </c>
      <c r="G278" s="38" t="s">
        <v>355</v>
      </c>
      <c r="H278" s="38" t="s">
        <v>85</v>
      </c>
      <c r="I278" s="38" t="s">
        <v>144</v>
      </c>
      <c r="J278" s="43"/>
      <c r="K278" s="38" t="s">
        <v>94</v>
      </c>
      <c r="L278" s="37">
        <v>1964</v>
      </c>
      <c r="M278" s="38" t="s">
        <v>749</v>
      </c>
      <c r="N278" s="43" t="s">
        <v>1229</v>
      </c>
      <c r="R278" s="37"/>
      <c r="T278" s="38" t="s">
        <v>1253</v>
      </c>
      <c r="U278" s="38" t="s">
        <v>1243</v>
      </c>
    </row>
    <row r="279" spans="1:21" s="38" customFormat="1" x14ac:dyDescent="0.2">
      <c r="A279" s="35">
        <f t="shared" si="10"/>
        <v>276</v>
      </c>
      <c r="B279" s="38" t="s">
        <v>762</v>
      </c>
      <c r="C279" s="43" t="s">
        <v>418</v>
      </c>
      <c r="D279" s="38" t="s">
        <v>314</v>
      </c>
      <c r="E279" s="38" t="s">
        <v>144</v>
      </c>
      <c r="F279" s="38" t="s">
        <v>547</v>
      </c>
      <c r="G279" s="38" t="s">
        <v>313</v>
      </c>
      <c r="H279" s="38" t="s">
        <v>85</v>
      </c>
      <c r="J279" s="43"/>
      <c r="K279" s="38" t="s">
        <v>94</v>
      </c>
      <c r="L279" s="37">
        <v>1966</v>
      </c>
      <c r="M279" s="38" t="s">
        <v>749</v>
      </c>
      <c r="N279" s="43" t="s">
        <v>1229</v>
      </c>
      <c r="R279" s="37"/>
      <c r="T279" s="38" t="s">
        <v>1251</v>
      </c>
      <c r="U279" s="38" t="s">
        <v>1220</v>
      </c>
    </row>
    <row r="280" spans="1:21" s="38" customFormat="1" x14ac:dyDescent="0.2">
      <c r="A280" s="35">
        <f t="shared" si="10"/>
        <v>277</v>
      </c>
      <c r="B280" s="38" t="s">
        <v>315</v>
      </c>
      <c r="C280" s="43" t="s">
        <v>418</v>
      </c>
      <c r="D280" s="38" t="s">
        <v>1057</v>
      </c>
      <c r="E280" s="38" t="s">
        <v>1058</v>
      </c>
      <c r="F280" s="38" t="s">
        <v>547</v>
      </c>
      <c r="J280" s="43"/>
      <c r="L280" s="37"/>
      <c r="N280" s="43"/>
      <c r="R280" s="37"/>
    </row>
    <row r="281" spans="1:21" s="38" customFormat="1" x14ac:dyDescent="0.2">
      <c r="A281" s="35">
        <f t="shared" si="10"/>
        <v>278</v>
      </c>
      <c r="B281" s="38" t="s">
        <v>316</v>
      </c>
      <c r="C281" s="43" t="s">
        <v>418</v>
      </c>
      <c r="D281" s="38" t="s">
        <v>376</v>
      </c>
      <c r="E281" s="38" t="s">
        <v>144</v>
      </c>
      <c r="F281" s="38" t="s">
        <v>547</v>
      </c>
      <c r="G281" s="38" t="s">
        <v>171</v>
      </c>
      <c r="H281" s="38" t="s">
        <v>106</v>
      </c>
      <c r="I281" s="38" t="s">
        <v>144</v>
      </c>
      <c r="J281" s="43"/>
      <c r="K281" s="38" t="s">
        <v>94</v>
      </c>
      <c r="L281" s="37">
        <v>1964</v>
      </c>
      <c r="M281" s="38" t="s">
        <v>749</v>
      </c>
      <c r="N281" s="43" t="s">
        <v>1229</v>
      </c>
      <c r="R281" s="37"/>
      <c r="T281" s="38" t="s">
        <v>1252</v>
      </c>
      <c r="U281" s="38" t="s">
        <v>1243</v>
      </c>
    </row>
    <row r="282" spans="1:21" s="38" customFormat="1" x14ac:dyDescent="0.2">
      <c r="A282" s="35">
        <f t="shared" si="10"/>
        <v>279</v>
      </c>
      <c r="B282" s="38" t="s">
        <v>317</v>
      </c>
      <c r="C282" s="43" t="s">
        <v>418</v>
      </c>
      <c r="D282" s="38" t="s">
        <v>764</v>
      </c>
      <c r="E282" s="38" t="s">
        <v>764</v>
      </c>
      <c r="F282" s="38" t="s">
        <v>547</v>
      </c>
      <c r="J282" s="43"/>
      <c r="L282" s="37"/>
      <c r="N282" s="43"/>
      <c r="R282" s="37"/>
    </row>
    <row r="283" spans="1:21" s="38" customFormat="1" x14ac:dyDescent="0.2">
      <c r="A283" s="35">
        <f t="shared" si="10"/>
        <v>280</v>
      </c>
      <c r="B283" s="38" t="s">
        <v>318</v>
      </c>
      <c r="C283" s="43" t="s">
        <v>418</v>
      </c>
      <c r="D283" s="38" t="s">
        <v>764</v>
      </c>
      <c r="E283" s="38" t="s">
        <v>319</v>
      </c>
      <c r="F283" s="38" t="s">
        <v>547</v>
      </c>
      <c r="J283" s="43"/>
      <c r="N283" s="43"/>
      <c r="R283" s="37"/>
      <c r="T283" s="38" t="s">
        <v>1244</v>
      </c>
      <c r="U283" s="38" t="s">
        <v>1220</v>
      </c>
    </row>
    <row r="284" spans="1:21" s="38" customFormat="1" x14ac:dyDescent="0.2">
      <c r="A284" s="35">
        <f t="shared" si="10"/>
        <v>281</v>
      </c>
      <c r="B284" s="38" t="s">
        <v>320</v>
      </c>
      <c r="C284" s="43" t="s">
        <v>418</v>
      </c>
      <c r="D284" s="38" t="s">
        <v>144</v>
      </c>
      <c r="E284" s="38" t="s">
        <v>763</v>
      </c>
      <c r="F284" s="38" t="s">
        <v>547</v>
      </c>
      <c r="G284" s="38" t="s">
        <v>1059</v>
      </c>
      <c r="H284" s="38" t="s">
        <v>430</v>
      </c>
      <c r="I284" s="38" t="s">
        <v>144</v>
      </c>
      <c r="J284" s="43"/>
      <c r="K284" s="38" t="s">
        <v>94</v>
      </c>
      <c r="L284" s="37">
        <v>1948</v>
      </c>
      <c r="M284" s="38" t="s">
        <v>749</v>
      </c>
      <c r="N284" s="43" t="s">
        <v>1230</v>
      </c>
      <c r="R284" s="37"/>
      <c r="T284" s="38" t="s">
        <v>1232</v>
      </c>
      <c r="U284" s="38" t="s">
        <v>1220</v>
      </c>
    </row>
    <row r="285" spans="1:21" s="38" customFormat="1" x14ac:dyDescent="0.2">
      <c r="A285" s="35">
        <f t="shared" si="10"/>
        <v>282</v>
      </c>
      <c r="B285" s="38" t="s">
        <v>321</v>
      </c>
      <c r="C285" s="43" t="s">
        <v>418</v>
      </c>
      <c r="D285" s="38" t="s">
        <v>144</v>
      </c>
      <c r="E285" s="38" t="s">
        <v>144</v>
      </c>
      <c r="F285" s="38" t="s">
        <v>547</v>
      </c>
      <c r="G285" s="38" t="s">
        <v>235</v>
      </c>
      <c r="H285" s="38" t="s">
        <v>117</v>
      </c>
      <c r="I285" s="38" t="s">
        <v>144</v>
      </c>
      <c r="J285" s="43"/>
      <c r="K285" s="38" t="s">
        <v>94</v>
      </c>
      <c r="L285" s="37">
        <v>1965</v>
      </c>
      <c r="M285" s="38" t="s">
        <v>749</v>
      </c>
      <c r="N285" s="43" t="s">
        <v>1231</v>
      </c>
      <c r="R285" s="37"/>
      <c r="T285" s="38" t="s">
        <v>1233</v>
      </c>
      <c r="U285" s="38" t="s">
        <v>1220</v>
      </c>
    </row>
    <row r="286" spans="1:21" s="38" customFormat="1" x14ac:dyDescent="0.2">
      <c r="A286" s="35">
        <f t="shared" si="10"/>
        <v>283</v>
      </c>
      <c r="B286" s="38" t="s">
        <v>1223</v>
      </c>
      <c r="C286" s="43" t="s">
        <v>418</v>
      </c>
      <c r="D286" s="38" t="s">
        <v>144</v>
      </c>
      <c r="E286" s="38" t="s">
        <v>144</v>
      </c>
      <c r="F286" s="38" t="s">
        <v>547</v>
      </c>
      <c r="G286" s="38" t="s">
        <v>1060</v>
      </c>
      <c r="H286" s="38" t="s">
        <v>85</v>
      </c>
      <c r="J286" s="43"/>
      <c r="L286" s="37"/>
      <c r="N286" s="43"/>
      <c r="R286" s="37"/>
      <c r="T286" s="38" t="s">
        <v>1226</v>
      </c>
      <c r="U286" s="38" t="s">
        <v>1220</v>
      </c>
    </row>
    <row r="287" spans="1:21" s="38" customFormat="1" x14ac:dyDescent="0.2">
      <c r="A287" s="35">
        <f t="shared" si="10"/>
        <v>284</v>
      </c>
      <c r="B287" s="38" t="s">
        <v>322</v>
      </c>
      <c r="C287" s="43" t="s">
        <v>418</v>
      </c>
      <c r="D287" s="38" t="s">
        <v>144</v>
      </c>
      <c r="E287" s="38" t="s">
        <v>144</v>
      </c>
      <c r="F287" s="38" t="s">
        <v>547</v>
      </c>
      <c r="G287" s="38" t="s">
        <v>1060</v>
      </c>
      <c r="H287" s="38" t="s">
        <v>85</v>
      </c>
      <c r="J287" s="43"/>
      <c r="K287" s="38" t="s">
        <v>94</v>
      </c>
      <c r="L287" s="37">
        <v>1966</v>
      </c>
      <c r="M287" s="38" t="s">
        <v>749</v>
      </c>
      <c r="N287" s="43" t="s">
        <v>1229</v>
      </c>
      <c r="R287" s="37"/>
      <c r="T287" s="38" t="s">
        <v>1234</v>
      </c>
      <c r="U287" s="38" t="s">
        <v>1220</v>
      </c>
    </row>
    <row r="288" spans="1:21" s="38" customFormat="1" x14ac:dyDescent="0.2">
      <c r="A288" s="35">
        <f t="shared" si="10"/>
        <v>285</v>
      </c>
      <c r="B288" s="38" t="s">
        <v>1224</v>
      </c>
      <c r="C288" s="43" t="s">
        <v>418</v>
      </c>
      <c r="D288" s="38" t="s">
        <v>376</v>
      </c>
      <c r="E288" s="38" t="s">
        <v>144</v>
      </c>
      <c r="F288" s="38" t="s">
        <v>547</v>
      </c>
      <c r="G288" s="38" t="s">
        <v>1060</v>
      </c>
      <c r="H288" s="38" t="s">
        <v>85</v>
      </c>
      <c r="J288" s="43"/>
      <c r="K288" s="38" t="s">
        <v>94</v>
      </c>
      <c r="L288" s="37">
        <v>1966</v>
      </c>
      <c r="M288" s="38" t="s">
        <v>749</v>
      </c>
      <c r="N288" s="43" t="s">
        <v>1229</v>
      </c>
      <c r="R288" s="37"/>
      <c r="T288" s="38" t="s">
        <v>1235</v>
      </c>
      <c r="U288" s="38" t="s">
        <v>1220</v>
      </c>
    </row>
    <row r="289" spans="1:21" s="38" customFormat="1" x14ac:dyDescent="0.2">
      <c r="A289" s="35">
        <f t="shared" si="10"/>
        <v>286</v>
      </c>
      <c r="B289" s="38" t="s">
        <v>1225</v>
      </c>
      <c r="C289" s="43" t="s">
        <v>418</v>
      </c>
      <c r="D289" s="38" t="s">
        <v>765</v>
      </c>
      <c r="E289" s="38" t="s">
        <v>765</v>
      </c>
      <c r="F289" s="38" t="s">
        <v>547</v>
      </c>
      <c r="J289" s="43"/>
      <c r="K289" s="38" t="s">
        <v>94</v>
      </c>
      <c r="L289" s="37">
        <v>1960</v>
      </c>
      <c r="M289" s="38" t="s">
        <v>749</v>
      </c>
      <c r="N289" s="43" t="s">
        <v>1228</v>
      </c>
      <c r="R289" s="37"/>
      <c r="T289" s="38" t="s">
        <v>1227</v>
      </c>
      <c r="U289" s="38" t="s">
        <v>1220</v>
      </c>
    </row>
    <row r="290" spans="1:21" s="38" customFormat="1" x14ac:dyDescent="0.2">
      <c r="A290" s="35">
        <f t="shared" si="10"/>
        <v>287</v>
      </c>
      <c r="B290" s="36" t="s">
        <v>1299</v>
      </c>
      <c r="C290" s="43" t="s">
        <v>418</v>
      </c>
      <c r="D290" s="38" t="s">
        <v>144</v>
      </c>
      <c r="E290" s="38" t="s">
        <v>144</v>
      </c>
      <c r="F290" s="38" t="s">
        <v>547</v>
      </c>
      <c r="J290" s="43"/>
      <c r="L290" s="37"/>
      <c r="N290" s="43"/>
      <c r="R290" s="37"/>
    </row>
    <row r="291" spans="1:21" s="38" customFormat="1" x14ac:dyDescent="0.2">
      <c r="A291" s="35">
        <f t="shared" si="10"/>
        <v>288</v>
      </c>
      <c r="B291" s="38" t="s">
        <v>323</v>
      </c>
      <c r="C291" s="43" t="s">
        <v>418</v>
      </c>
      <c r="D291" s="38" t="s">
        <v>144</v>
      </c>
      <c r="E291" s="38" t="s">
        <v>144</v>
      </c>
      <c r="F291" s="38" t="s">
        <v>547</v>
      </c>
      <c r="G291" s="38" t="s">
        <v>1061</v>
      </c>
      <c r="H291" s="38" t="s">
        <v>1062</v>
      </c>
      <c r="J291" s="43"/>
      <c r="K291" s="38" t="s">
        <v>94</v>
      </c>
      <c r="L291" s="37">
        <v>1966</v>
      </c>
      <c r="M291" s="38" t="s">
        <v>749</v>
      </c>
      <c r="N291" s="43" t="s">
        <v>1254</v>
      </c>
      <c r="R291" s="37"/>
      <c r="T291" s="38" t="s">
        <v>1287</v>
      </c>
      <c r="U291" s="38" t="s">
        <v>1218</v>
      </c>
    </row>
    <row r="292" spans="1:21" s="38" customFormat="1" x14ac:dyDescent="0.2">
      <c r="A292" s="35">
        <f t="shared" si="10"/>
        <v>289</v>
      </c>
      <c r="B292" s="38" t="s">
        <v>324</v>
      </c>
      <c r="C292" s="43" t="s">
        <v>418</v>
      </c>
      <c r="D292" s="38" t="s">
        <v>144</v>
      </c>
      <c r="E292" s="38" t="s">
        <v>144</v>
      </c>
      <c r="F292" s="38" t="s">
        <v>547</v>
      </c>
      <c r="G292" s="38" t="s">
        <v>1064</v>
      </c>
      <c r="H292" s="38" t="s">
        <v>1063</v>
      </c>
      <c r="J292" s="43" t="s">
        <v>1289</v>
      </c>
      <c r="K292" s="38" t="s">
        <v>94</v>
      </c>
      <c r="L292" s="37" t="s">
        <v>1288</v>
      </c>
      <c r="M292" s="38" t="s">
        <v>749</v>
      </c>
      <c r="N292" s="43" t="s">
        <v>1255</v>
      </c>
      <c r="R292" s="37"/>
      <c r="T292" s="38" t="s">
        <v>1290</v>
      </c>
      <c r="U292" s="38" t="s">
        <v>1218</v>
      </c>
    </row>
    <row r="293" spans="1:21" s="38" customFormat="1" x14ac:dyDescent="0.2">
      <c r="A293" s="35">
        <f t="shared" si="10"/>
        <v>290</v>
      </c>
      <c r="B293" s="38" t="s">
        <v>325</v>
      </c>
      <c r="C293" s="43" t="s">
        <v>418</v>
      </c>
      <c r="D293" s="38" t="s">
        <v>144</v>
      </c>
      <c r="E293" s="38" t="s">
        <v>144</v>
      </c>
      <c r="F293" s="38" t="s">
        <v>547</v>
      </c>
      <c r="G293" s="38" t="s">
        <v>1065</v>
      </c>
      <c r="H293" s="38" t="s">
        <v>987</v>
      </c>
      <c r="I293" s="38" t="s">
        <v>144</v>
      </c>
      <c r="J293" s="43"/>
      <c r="K293" s="38" t="s">
        <v>94</v>
      </c>
      <c r="L293" s="37">
        <v>1964</v>
      </c>
      <c r="M293" s="38" t="s">
        <v>749</v>
      </c>
      <c r="N293" s="43" t="s">
        <v>1254</v>
      </c>
      <c r="R293" s="37"/>
      <c r="T293" s="38" t="s">
        <v>1286</v>
      </c>
      <c r="U293" s="38" t="s">
        <v>1218</v>
      </c>
    </row>
    <row r="294" spans="1:21" s="38" customFormat="1" x14ac:dyDescent="0.2">
      <c r="A294" s="35">
        <f t="shared" si="10"/>
        <v>291</v>
      </c>
      <c r="B294" s="38" t="s">
        <v>498</v>
      </c>
      <c r="C294" s="43" t="s">
        <v>418</v>
      </c>
      <c r="D294" s="38" t="s">
        <v>144</v>
      </c>
      <c r="E294" s="38" t="s">
        <v>144</v>
      </c>
      <c r="F294" s="38" t="s">
        <v>547</v>
      </c>
      <c r="G294" s="38" t="s">
        <v>1066</v>
      </c>
      <c r="H294" s="38" t="s">
        <v>1067</v>
      </c>
      <c r="J294" s="43"/>
      <c r="K294" s="38" t="s">
        <v>94</v>
      </c>
      <c r="L294" s="37">
        <v>1979</v>
      </c>
      <c r="M294" s="38" t="s">
        <v>749</v>
      </c>
      <c r="N294" s="43" t="s">
        <v>1256</v>
      </c>
      <c r="R294" s="37"/>
      <c r="T294" s="38" t="s">
        <v>1259</v>
      </c>
      <c r="U294" s="38" t="s">
        <v>1219</v>
      </c>
    </row>
    <row r="295" spans="1:21" s="38" customFormat="1" x14ac:dyDescent="0.2">
      <c r="A295" s="35">
        <f t="shared" si="10"/>
        <v>292</v>
      </c>
      <c r="B295" s="38" t="s">
        <v>326</v>
      </c>
      <c r="C295" s="43" t="s">
        <v>418</v>
      </c>
      <c r="D295" s="38" t="s">
        <v>376</v>
      </c>
      <c r="E295" s="38" t="s">
        <v>144</v>
      </c>
      <c r="F295" s="38" t="s">
        <v>547</v>
      </c>
      <c r="G295" s="38" t="s">
        <v>235</v>
      </c>
      <c r="H295" s="38" t="s">
        <v>106</v>
      </c>
      <c r="I295" s="38" t="s">
        <v>144</v>
      </c>
      <c r="J295" s="43"/>
      <c r="K295" s="38" t="s">
        <v>94</v>
      </c>
      <c r="L295" s="37">
        <v>2015</v>
      </c>
      <c r="M295" s="38" t="s">
        <v>1489</v>
      </c>
      <c r="N295" s="43" t="s">
        <v>1490</v>
      </c>
      <c r="R295" s="37"/>
      <c r="T295" s="38" t="s">
        <v>1491</v>
      </c>
      <c r="U295" s="38" t="s">
        <v>1492</v>
      </c>
    </row>
    <row r="296" spans="1:21" s="38" customFormat="1" x14ac:dyDescent="0.2">
      <c r="A296" s="35">
        <f t="shared" si="10"/>
        <v>293</v>
      </c>
      <c r="B296" s="38" t="s">
        <v>327</v>
      </c>
      <c r="C296" s="43" t="s">
        <v>418</v>
      </c>
      <c r="D296" s="38" t="s">
        <v>144</v>
      </c>
      <c r="E296" s="38" t="s">
        <v>144</v>
      </c>
      <c r="F296" s="38" t="s">
        <v>547</v>
      </c>
      <c r="G296" s="38" t="s">
        <v>1068</v>
      </c>
      <c r="H296" s="38" t="s">
        <v>1069</v>
      </c>
      <c r="J296" s="43"/>
      <c r="K296" s="38" t="s">
        <v>94</v>
      </c>
      <c r="L296" s="37">
        <v>1966</v>
      </c>
      <c r="M296" s="38" t="s">
        <v>749</v>
      </c>
      <c r="N296" s="43" t="s">
        <v>1254</v>
      </c>
      <c r="R296" s="37"/>
      <c r="T296" s="38" t="s">
        <v>1283</v>
      </c>
      <c r="U296" s="38" t="s">
        <v>1218</v>
      </c>
    </row>
    <row r="297" spans="1:21" s="38" customFormat="1" x14ac:dyDescent="0.2">
      <c r="A297" s="35">
        <f t="shared" si="10"/>
        <v>294</v>
      </c>
      <c r="B297" s="36" t="s">
        <v>1300</v>
      </c>
      <c r="C297" s="43" t="s">
        <v>766</v>
      </c>
      <c r="D297" s="38" t="s">
        <v>376</v>
      </c>
      <c r="E297" s="38" t="s">
        <v>376</v>
      </c>
      <c r="F297" s="38" t="s">
        <v>547</v>
      </c>
      <c r="J297" s="43"/>
      <c r="L297" s="37"/>
      <c r="N297" s="43"/>
      <c r="R297" s="37"/>
    </row>
    <row r="298" spans="1:21" s="38" customFormat="1" x14ac:dyDescent="0.2">
      <c r="A298" s="35">
        <f t="shared" si="10"/>
        <v>295</v>
      </c>
      <c r="B298" s="38" t="s">
        <v>1187</v>
      </c>
      <c r="C298" s="43" t="s">
        <v>418</v>
      </c>
      <c r="D298" s="38" t="s">
        <v>144</v>
      </c>
      <c r="E298" s="38" t="s">
        <v>144</v>
      </c>
      <c r="F298" s="38" t="s">
        <v>547</v>
      </c>
      <c r="G298" s="38" t="s">
        <v>1070</v>
      </c>
      <c r="H298" s="38" t="s">
        <v>1071</v>
      </c>
      <c r="J298" s="43"/>
      <c r="K298" s="38" t="s">
        <v>94</v>
      </c>
      <c r="L298" s="37">
        <v>1976</v>
      </c>
      <c r="M298" s="38" t="s">
        <v>749</v>
      </c>
      <c r="N298" s="43" t="s">
        <v>1229</v>
      </c>
      <c r="R298" s="37"/>
      <c r="T298" s="38" t="s">
        <v>1285</v>
      </c>
      <c r="U298" s="38" t="s">
        <v>1218</v>
      </c>
    </row>
    <row r="299" spans="1:21" s="38" customFormat="1" x14ac:dyDescent="0.2">
      <c r="A299" s="35">
        <f t="shared" si="10"/>
        <v>296</v>
      </c>
      <c r="B299" s="38" t="s">
        <v>328</v>
      </c>
      <c r="C299" s="43" t="s">
        <v>418</v>
      </c>
      <c r="D299" s="38" t="s">
        <v>144</v>
      </c>
      <c r="E299" s="38" t="s">
        <v>376</v>
      </c>
      <c r="F299" s="38" t="s">
        <v>547</v>
      </c>
      <c r="G299" s="38" t="s">
        <v>182</v>
      </c>
      <c r="H299" s="38" t="s">
        <v>986</v>
      </c>
      <c r="J299" s="43"/>
      <c r="K299" s="38" t="s">
        <v>94</v>
      </c>
      <c r="L299" s="37">
        <v>1966</v>
      </c>
      <c r="M299" s="38" t="s">
        <v>749</v>
      </c>
      <c r="N299" s="43" t="s">
        <v>1257</v>
      </c>
      <c r="R299" s="37"/>
      <c r="T299" s="38" t="s">
        <v>1280</v>
      </c>
      <c r="U299" s="38" t="s">
        <v>1219</v>
      </c>
    </row>
    <row r="300" spans="1:21" s="38" customFormat="1" x14ac:dyDescent="0.2">
      <c r="A300" s="35">
        <f t="shared" si="10"/>
        <v>297</v>
      </c>
      <c r="B300" s="38" t="s">
        <v>329</v>
      </c>
      <c r="C300" s="43" t="s">
        <v>418</v>
      </c>
      <c r="D300" s="38" t="s">
        <v>144</v>
      </c>
      <c r="E300" s="38" t="s">
        <v>144</v>
      </c>
      <c r="F300" s="38" t="s">
        <v>547</v>
      </c>
      <c r="J300" s="43"/>
      <c r="K300" s="38" t="s">
        <v>94</v>
      </c>
      <c r="L300" s="37">
        <v>1966</v>
      </c>
      <c r="M300" s="38" t="s">
        <v>749</v>
      </c>
      <c r="N300" s="43" t="s">
        <v>1258</v>
      </c>
      <c r="R300" s="37"/>
      <c r="T300" s="38" t="s">
        <v>1279</v>
      </c>
      <c r="U300" s="38" t="s">
        <v>1219</v>
      </c>
    </row>
    <row r="301" spans="1:21" s="38" customFormat="1" x14ac:dyDescent="0.2">
      <c r="A301" s="35">
        <f t="shared" si="10"/>
        <v>298</v>
      </c>
      <c r="B301" s="38" t="s">
        <v>330</v>
      </c>
      <c r="C301" s="43" t="s">
        <v>418</v>
      </c>
      <c r="D301" s="38" t="s">
        <v>376</v>
      </c>
      <c r="E301" s="38" t="s">
        <v>376</v>
      </c>
      <c r="F301" s="38" t="s">
        <v>547</v>
      </c>
      <c r="G301" s="38" t="s">
        <v>84</v>
      </c>
      <c r="H301" s="38" t="s">
        <v>85</v>
      </c>
      <c r="J301" s="43"/>
      <c r="K301" s="38" t="s">
        <v>94</v>
      </c>
      <c r="L301" s="37">
        <v>1991</v>
      </c>
      <c r="M301" s="38" t="s">
        <v>863</v>
      </c>
      <c r="N301" s="43"/>
      <c r="R301" s="37"/>
      <c r="T301" s="38" t="s">
        <v>1281</v>
      </c>
      <c r="U301" s="38" t="s">
        <v>1282</v>
      </c>
    </row>
    <row r="302" spans="1:21" s="38" customFormat="1" x14ac:dyDescent="0.2">
      <c r="A302" s="35">
        <f t="shared" si="10"/>
        <v>299</v>
      </c>
      <c r="B302" s="38" t="s">
        <v>1284</v>
      </c>
      <c r="C302" s="43" t="s">
        <v>418</v>
      </c>
      <c r="D302" s="38" t="s">
        <v>144</v>
      </c>
      <c r="E302" s="38" t="s">
        <v>144</v>
      </c>
      <c r="F302" s="38" t="s">
        <v>547</v>
      </c>
      <c r="G302" s="38" t="s">
        <v>84</v>
      </c>
      <c r="H302" s="38" t="s">
        <v>85</v>
      </c>
      <c r="J302" s="43"/>
      <c r="L302" s="37"/>
      <c r="N302" s="43"/>
      <c r="R302" s="37"/>
      <c r="U302" s="38" t="s">
        <v>1216</v>
      </c>
    </row>
    <row r="303" spans="1:21" s="38" customFormat="1" x14ac:dyDescent="0.2">
      <c r="A303" s="35">
        <f t="shared" si="10"/>
        <v>300</v>
      </c>
      <c r="B303" s="38" t="s">
        <v>331</v>
      </c>
      <c r="C303" s="43" t="s">
        <v>418</v>
      </c>
      <c r="D303" s="38" t="s">
        <v>1044</v>
      </c>
      <c r="E303" s="38" t="s">
        <v>144</v>
      </c>
      <c r="F303" s="38" t="s">
        <v>547</v>
      </c>
      <c r="J303" s="43"/>
      <c r="K303" s="38" t="s">
        <v>94</v>
      </c>
      <c r="L303" s="37">
        <v>1967</v>
      </c>
      <c r="M303" s="38" t="s">
        <v>749</v>
      </c>
      <c r="N303" s="43" t="s">
        <v>1254</v>
      </c>
      <c r="R303" s="37"/>
      <c r="T303" s="38" t="s">
        <v>1278</v>
      </c>
      <c r="U303" s="38" t="s">
        <v>1218</v>
      </c>
    </row>
    <row r="304" spans="1:21" s="38" customFormat="1" x14ac:dyDescent="0.2">
      <c r="A304" s="35">
        <f t="shared" si="10"/>
        <v>301</v>
      </c>
      <c r="B304" s="38" t="s">
        <v>332</v>
      </c>
      <c r="C304" s="43" t="s">
        <v>418</v>
      </c>
      <c r="D304" s="38" t="s">
        <v>1043</v>
      </c>
      <c r="E304" s="38" t="s">
        <v>376</v>
      </c>
      <c r="F304" s="38" t="s">
        <v>547</v>
      </c>
      <c r="G304" s="38" t="s">
        <v>1072</v>
      </c>
      <c r="H304" s="38" t="s">
        <v>185</v>
      </c>
      <c r="J304" s="43"/>
      <c r="K304" s="38" t="s">
        <v>94</v>
      </c>
      <c r="L304" s="37">
        <v>1959</v>
      </c>
      <c r="M304" s="38" t="s">
        <v>749</v>
      </c>
      <c r="N304" s="43" t="s">
        <v>1254</v>
      </c>
      <c r="R304" s="37"/>
      <c r="T304" s="38" t="s">
        <v>1277</v>
      </c>
      <c r="U304" s="38" t="s">
        <v>1218</v>
      </c>
    </row>
    <row r="305" spans="1:21" s="38" customFormat="1" x14ac:dyDescent="0.2">
      <c r="A305" s="35">
        <f t="shared" si="10"/>
        <v>302</v>
      </c>
      <c r="B305" s="38" t="s">
        <v>333</v>
      </c>
      <c r="C305" s="43" t="s">
        <v>418</v>
      </c>
      <c r="D305" s="38" t="s">
        <v>776</v>
      </c>
      <c r="E305" s="38" t="s">
        <v>376</v>
      </c>
      <c r="F305" s="38" t="s">
        <v>547</v>
      </c>
      <c r="J305" s="43"/>
      <c r="K305" s="38" t="s">
        <v>94</v>
      </c>
      <c r="L305" s="37">
        <v>1963</v>
      </c>
      <c r="M305" s="38" t="s">
        <v>749</v>
      </c>
      <c r="N305" s="43" t="s">
        <v>1257</v>
      </c>
      <c r="R305" s="37"/>
      <c r="T305" s="38" t="s">
        <v>1275</v>
      </c>
      <c r="U305" s="38" t="s">
        <v>1218</v>
      </c>
    </row>
    <row r="306" spans="1:21" s="38" customFormat="1" x14ac:dyDescent="0.2">
      <c r="A306" s="35">
        <f t="shared" si="10"/>
        <v>303</v>
      </c>
      <c r="B306" s="38" t="s">
        <v>767</v>
      </c>
      <c r="C306" s="43" t="s">
        <v>418</v>
      </c>
      <c r="D306" s="38" t="s">
        <v>144</v>
      </c>
      <c r="E306" s="38" t="s">
        <v>144</v>
      </c>
      <c r="F306" s="38" t="s">
        <v>547</v>
      </c>
      <c r="G306" s="38" t="s">
        <v>1073</v>
      </c>
      <c r="H306" s="38" t="s">
        <v>85</v>
      </c>
      <c r="J306" s="43"/>
      <c r="L306" s="37"/>
      <c r="N306" s="43"/>
      <c r="R306" s="37"/>
    </row>
    <row r="307" spans="1:21" s="38" customFormat="1" x14ac:dyDescent="0.2">
      <c r="A307" s="35">
        <f t="shared" si="10"/>
        <v>304</v>
      </c>
      <c r="B307" s="38" t="s">
        <v>334</v>
      </c>
      <c r="C307" s="43" t="s">
        <v>418</v>
      </c>
      <c r="D307" s="38" t="s">
        <v>768</v>
      </c>
      <c r="E307" s="38" t="s">
        <v>144</v>
      </c>
      <c r="F307" s="38" t="s">
        <v>547</v>
      </c>
      <c r="G307" s="38" t="s">
        <v>357</v>
      </c>
      <c r="H307" s="38" t="s">
        <v>106</v>
      </c>
      <c r="J307" s="43"/>
      <c r="K307" s="38" t="s">
        <v>94</v>
      </c>
      <c r="L307" s="37">
        <v>1979</v>
      </c>
      <c r="M307" s="38" t="s">
        <v>749</v>
      </c>
      <c r="N307" s="43" t="s">
        <v>1256</v>
      </c>
      <c r="R307" s="37"/>
      <c r="T307" s="38" t="s">
        <v>1274</v>
      </c>
      <c r="U307" s="38" t="s">
        <v>1218</v>
      </c>
    </row>
    <row r="308" spans="1:21" s="38" customFormat="1" x14ac:dyDescent="0.2">
      <c r="A308" s="35">
        <f t="shared" si="10"/>
        <v>305</v>
      </c>
      <c r="B308" s="38" t="s">
        <v>1271</v>
      </c>
      <c r="C308" s="43" t="s">
        <v>418</v>
      </c>
      <c r="D308" s="38" t="s">
        <v>144</v>
      </c>
      <c r="E308" s="38" t="s">
        <v>144</v>
      </c>
      <c r="F308" s="38" t="s">
        <v>547</v>
      </c>
      <c r="G308" s="38" t="s">
        <v>1074</v>
      </c>
      <c r="H308" s="38" t="s">
        <v>85</v>
      </c>
      <c r="J308" s="43"/>
      <c r="L308" s="37"/>
      <c r="N308" s="43"/>
      <c r="R308" s="37"/>
      <c r="T308" s="38" t="s">
        <v>1484</v>
      </c>
      <c r="U308" s="38" t="s">
        <v>1216</v>
      </c>
    </row>
    <row r="309" spans="1:21" s="38" customFormat="1" x14ac:dyDescent="0.2">
      <c r="A309" s="35">
        <f t="shared" si="10"/>
        <v>306</v>
      </c>
      <c r="B309" s="38" t="s">
        <v>335</v>
      </c>
      <c r="C309" s="43" t="s">
        <v>418</v>
      </c>
      <c r="D309" s="38" t="s">
        <v>144</v>
      </c>
      <c r="E309" s="38" t="s">
        <v>144</v>
      </c>
      <c r="F309" s="38" t="s">
        <v>547</v>
      </c>
      <c r="G309" s="38" t="s">
        <v>1074</v>
      </c>
      <c r="H309" s="38" t="s">
        <v>85</v>
      </c>
      <c r="J309" s="43"/>
      <c r="L309" s="37"/>
      <c r="N309" s="43"/>
      <c r="R309" s="37"/>
      <c r="T309" s="38" t="s">
        <v>336</v>
      </c>
    </row>
    <row r="310" spans="1:21" s="38" customFormat="1" x14ac:dyDescent="0.2">
      <c r="A310" s="35">
        <f t="shared" si="10"/>
        <v>307</v>
      </c>
      <c r="B310" s="38" t="s">
        <v>1270</v>
      </c>
      <c r="C310" s="43" t="s">
        <v>418</v>
      </c>
      <c r="D310" s="38" t="s">
        <v>144</v>
      </c>
      <c r="E310" s="38" t="s">
        <v>144</v>
      </c>
      <c r="F310" s="38" t="s">
        <v>547</v>
      </c>
      <c r="G310" s="38" t="s">
        <v>84</v>
      </c>
      <c r="H310" s="38" t="s">
        <v>85</v>
      </c>
      <c r="J310" s="43"/>
      <c r="L310" s="37"/>
      <c r="N310" s="43"/>
      <c r="R310" s="37"/>
      <c r="U310" s="38" t="s">
        <v>1216</v>
      </c>
    </row>
    <row r="311" spans="1:21" s="38" customFormat="1" x14ac:dyDescent="0.2">
      <c r="A311" s="35">
        <f t="shared" si="10"/>
        <v>308</v>
      </c>
      <c r="B311" s="38" t="s">
        <v>1260</v>
      </c>
      <c r="C311" s="43" t="s">
        <v>418</v>
      </c>
      <c r="D311" s="38" t="s">
        <v>144</v>
      </c>
      <c r="E311" s="38" t="s">
        <v>1046</v>
      </c>
      <c r="F311" s="38" t="s">
        <v>547</v>
      </c>
      <c r="G311" s="38" t="s">
        <v>358</v>
      </c>
      <c r="H311" s="38" t="s">
        <v>85</v>
      </c>
      <c r="J311" s="43"/>
      <c r="K311" s="38" t="s">
        <v>94</v>
      </c>
      <c r="L311" s="37">
        <v>1959</v>
      </c>
      <c r="M311" s="38" t="s">
        <v>749</v>
      </c>
      <c r="N311" s="43" t="s">
        <v>1273</v>
      </c>
      <c r="R311" s="37"/>
      <c r="T311" s="38" t="s">
        <v>1272</v>
      </c>
      <c r="U311" s="38" t="s">
        <v>1218</v>
      </c>
    </row>
    <row r="312" spans="1:21" s="38" customFormat="1" x14ac:dyDescent="0.2">
      <c r="A312" s="35">
        <f t="shared" si="10"/>
        <v>309</v>
      </c>
      <c r="B312" s="38" t="s">
        <v>337</v>
      </c>
      <c r="C312" s="43" t="s">
        <v>418</v>
      </c>
      <c r="D312" s="38" t="s">
        <v>769</v>
      </c>
      <c r="E312" s="38" t="s">
        <v>144</v>
      </c>
      <c r="F312" s="38" t="s">
        <v>547</v>
      </c>
      <c r="G312" s="38" t="s">
        <v>338</v>
      </c>
      <c r="H312" s="38" t="s">
        <v>988</v>
      </c>
      <c r="J312" s="43"/>
      <c r="K312" s="38" t="s">
        <v>94</v>
      </c>
      <c r="L312" s="37">
        <v>1959</v>
      </c>
      <c r="M312" s="38" t="s">
        <v>749</v>
      </c>
      <c r="N312" s="43" t="s">
        <v>1257</v>
      </c>
      <c r="R312" s="37"/>
      <c r="T312" s="38" t="s">
        <v>1261</v>
      </c>
      <c r="U312" s="38" t="s">
        <v>1218</v>
      </c>
    </row>
    <row r="313" spans="1:21" s="38" customFormat="1" x14ac:dyDescent="0.2">
      <c r="A313" s="35">
        <f t="shared" si="10"/>
        <v>310</v>
      </c>
      <c r="B313" s="36" t="s">
        <v>1276</v>
      </c>
      <c r="C313" s="43" t="s">
        <v>418</v>
      </c>
      <c r="D313" s="38" t="s">
        <v>144</v>
      </c>
      <c r="E313" s="38" t="s">
        <v>144</v>
      </c>
      <c r="F313" s="38" t="s">
        <v>547</v>
      </c>
      <c r="G313" s="38" t="s">
        <v>235</v>
      </c>
      <c r="H313" s="38" t="s">
        <v>430</v>
      </c>
      <c r="I313" s="38" t="s">
        <v>144</v>
      </c>
      <c r="J313" s="43"/>
      <c r="L313" s="37"/>
      <c r="N313" s="43"/>
      <c r="R313" s="37"/>
    </row>
    <row r="314" spans="1:21" s="38" customFormat="1" x14ac:dyDescent="0.2">
      <c r="A314" s="35">
        <f t="shared" si="10"/>
        <v>311</v>
      </c>
      <c r="B314" s="38" t="s">
        <v>1269</v>
      </c>
      <c r="C314" s="43" t="s">
        <v>418</v>
      </c>
      <c r="D314" s="38" t="s">
        <v>144</v>
      </c>
      <c r="E314" s="38" t="s">
        <v>144</v>
      </c>
      <c r="F314" s="38" t="s">
        <v>547</v>
      </c>
      <c r="G314" s="38" t="s">
        <v>1074</v>
      </c>
      <c r="H314" s="38" t="s">
        <v>85</v>
      </c>
      <c r="J314" s="43"/>
      <c r="L314" s="37"/>
      <c r="N314" s="43"/>
      <c r="R314" s="37"/>
      <c r="T314" s="38" t="s">
        <v>1485</v>
      </c>
      <c r="U314" s="46"/>
    </row>
    <row r="315" spans="1:21" s="38" customFormat="1" x14ac:dyDescent="0.2">
      <c r="A315" s="35">
        <f t="shared" si="10"/>
        <v>312</v>
      </c>
      <c r="B315" s="38" t="s">
        <v>339</v>
      </c>
      <c r="C315" s="43" t="s">
        <v>418</v>
      </c>
      <c r="D315" s="38" t="s">
        <v>376</v>
      </c>
      <c r="E315" s="38" t="s">
        <v>376</v>
      </c>
      <c r="F315" s="38" t="s">
        <v>547</v>
      </c>
      <c r="J315" s="43"/>
      <c r="L315" s="37"/>
      <c r="N315" s="43"/>
      <c r="R315" s="37"/>
      <c r="U315" s="46" t="s">
        <v>1216</v>
      </c>
    </row>
    <row r="316" spans="1:21" s="38" customFormat="1" x14ac:dyDescent="0.2">
      <c r="A316" s="35">
        <f t="shared" si="10"/>
        <v>313</v>
      </c>
      <c r="B316" s="38" t="s">
        <v>1267</v>
      </c>
      <c r="C316" s="43" t="s">
        <v>418</v>
      </c>
      <c r="D316" s="38" t="s">
        <v>144</v>
      </c>
      <c r="E316" s="38" t="s">
        <v>144</v>
      </c>
      <c r="F316" s="38" t="s">
        <v>547</v>
      </c>
      <c r="G316" s="38" t="s">
        <v>1052</v>
      </c>
      <c r="H316" s="38" t="s">
        <v>1053</v>
      </c>
      <c r="J316" s="43"/>
      <c r="K316" s="38" t="s">
        <v>94</v>
      </c>
      <c r="L316" s="37" t="s">
        <v>153</v>
      </c>
      <c r="M316" s="38" t="s">
        <v>144</v>
      </c>
      <c r="N316" s="43" t="s">
        <v>1231</v>
      </c>
      <c r="R316" s="37"/>
      <c r="T316" s="38" t="s">
        <v>1268</v>
      </c>
      <c r="U316" s="38" t="s">
        <v>1216</v>
      </c>
    </row>
    <row r="317" spans="1:21" s="38" customFormat="1" x14ac:dyDescent="0.2">
      <c r="A317" s="35">
        <f t="shared" si="10"/>
        <v>314</v>
      </c>
      <c r="B317" s="36" t="s">
        <v>341</v>
      </c>
      <c r="C317" s="43" t="s">
        <v>418</v>
      </c>
      <c r="D317" s="38" t="s">
        <v>376</v>
      </c>
      <c r="E317" s="38" t="s">
        <v>144</v>
      </c>
      <c r="F317" s="38" t="s">
        <v>547</v>
      </c>
      <c r="H317" s="47" t="s">
        <v>340</v>
      </c>
      <c r="J317" s="43"/>
      <c r="L317" s="37"/>
      <c r="N317" s="43"/>
      <c r="R317" s="37"/>
    </row>
    <row r="318" spans="1:21" s="38" customFormat="1" x14ac:dyDescent="0.2">
      <c r="A318" s="35">
        <f t="shared" si="10"/>
        <v>315</v>
      </c>
      <c r="B318" s="38" t="s">
        <v>342</v>
      </c>
      <c r="C318" s="43" t="s">
        <v>418</v>
      </c>
      <c r="D318" s="38" t="s">
        <v>1076</v>
      </c>
      <c r="E318" s="38" t="s">
        <v>376</v>
      </c>
      <c r="F318" s="38" t="s">
        <v>547</v>
      </c>
      <c r="J318" s="43"/>
      <c r="L318" s="37"/>
      <c r="N318" s="43"/>
      <c r="R318" s="37"/>
    </row>
    <row r="319" spans="1:21" s="38" customFormat="1" x14ac:dyDescent="0.2">
      <c r="A319" s="35">
        <f t="shared" si="10"/>
        <v>316</v>
      </c>
      <c r="B319" s="36" t="s">
        <v>771</v>
      </c>
      <c r="C319" s="43" t="s">
        <v>418</v>
      </c>
      <c r="D319" s="38" t="s">
        <v>144</v>
      </c>
      <c r="E319" s="38" t="s">
        <v>376</v>
      </c>
      <c r="F319" s="38" t="s">
        <v>547</v>
      </c>
      <c r="G319" s="38" t="s">
        <v>165</v>
      </c>
      <c r="H319" s="38" t="s">
        <v>166</v>
      </c>
      <c r="J319" s="43"/>
      <c r="L319" s="37"/>
      <c r="N319" s="43"/>
      <c r="R319" s="37"/>
    </row>
    <row r="320" spans="1:21" s="38" customFormat="1" x14ac:dyDescent="0.2">
      <c r="A320" s="35">
        <f t="shared" si="10"/>
        <v>317</v>
      </c>
      <c r="B320" s="36" t="s">
        <v>770</v>
      </c>
      <c r="C320" s="43" t="s">
        <v>418</v>
      </c>
      <c r="D320" s="38" t="s">
        <v>144</v>
      </c>
      <c r="E320" s="38" t="s">
        <v>376</v>
      </c>
      <c r="F320" s="38" t="s">
        <v>547</v>
      </c>
      <c r="G320" s="38" t="s">
        <v>343</v>
      </c>
      <c r="H320" s="38" t="s">
        <v>430</v>
      </c>
      <c r="J320" s="43"/>
      <c r="L320" s="37"/>
      <c r="N320" s="43"/>
      <c r="R320" s="37"/>
      <c r="T320" s="38" t="s">
        <v>344</v>
      </c>
    </row>
    <row r="321" spans="1:21" s="38" customFormat="1" x14ac:dyDescent="0.2">
      <c r="A321" s="35">
        <f t="shared" si="10"/>
        <v>318</v>
      </c>
      <c r="B321" s="38" t="s">
        <v>853</v>
      </c>
      <c r="C321" s="43" t="s">
        <v>418</v>
      </c>
      <c r="D321" s="38" t="s">
        <v>376</v>
      </c>
      <c r="E321" s="38" t="s">
        <v>144</v>
      </c>
      <c r="F321" s="38" t="s">
        <v>547</v>
      </c>
      <c r="G321" s="38" t="s">
        <v>355</v>
      </c>
      <c r="H321" s="38" t="s">
        <v>106</v>
      </c>
      <c r="J321" s="43"/>
      <c r="K321" s="38" t="s">
        <v>94</v>
      </c>
      <c r="L321" s="37" t="s">
        <v>1264</v>
      </c>
      <c r="M321" s="38" t="s">
        <v>16</v>
      </c>
      <c r="N321" s="43" t="s">
        <v>1263</v>
      </c>
      <c r="R321" s="37"/>
      <c r="T321" s="38" t="s">
        <v>854</v>
      </c>
      <c r="U321" s="38" t="s">
        <v>1221</v>
      </c>
    </row>
    <row r="322" spans="1:21" s="38" customFormat="1" x14ac:dyDescent="0.2">
      <c r="A322" s="35">
        <f t="shared" si="10"/>
        <v>319</v>
      </c>
      <c r="B322" s="38" t="s">
        <v>345</v>
      </c>
      <c r="C322" s="43" t="s">
        <v>418</v>
      </c>
      <c r="D322" s="38" t="s">
        <v>144</v>
      </c>
      <c r="E322" s="38" t="s">
        <v>1045</v>
      </c>
      <c r="F322" s="38" t="s">
        <v>547</v>
      </c>
      <c r="G322" s="38" t="s">
        <v>165</v>
      </c>
      <c r="H322" s="38" t="s">
        <v>346</v>
      </c>
      <c r="J322" s="43"/>
      <c r="K322" s="38" t="s">
        <v>94</v>
      </c>
      <c r="L322" s="37">
        <v>1959</v>
      </c>
      <c r="M322" s="38" t="s">
        <v>749</v>
      </c>
      <c r="N322" s="43" t="s">
        <v>1265</v>
      </c>
      <c r="R322" s="37"/>
      <c r="T322" s="38" t="s">
        <v>1262</v>
      </c>
      <c r="U322" s="38" t="s">
        <v>1219</v>
      </c>
    </row>
    <row r="323" spans="1:21" s="38" customFormat="1" x14ac:dyDescent="0.2">
      <c r="A323" s="35">
        <f t="shared" si="10"/>
        <v>320</v>
      </c>
      <c r="B323" s="38" t="s">
        <v>772</v>
      </c>
      <c r="C323" s="43" t="s">
        <v>418</v>
      </c>
      <c r="D323" s="38" t="s">
        <v>376</v>
      </c>
      <c r="E323" s="38" t="s">
        <v>144</v>
      </c>
      <c r="F323" s="38" t="s">
        <v>547</v>
      </c>
      <c r="G323" s="38" t="s">
        <v>347</v>
      </c>
      <c r="H323" s="38" t="s">
        <v>348</v>
      </c>
      <c r="J323" s="43"/>
      <c r="K323" s="38" t="s">
        <v>94</v>
      </c>
      <c r="L323" s="37"/>
      <c r="M323" s="38" t="s">
        <v>847</v>
      </c>
      <c r="N323" s="43" t="s">
        <v>849</v>
      </c>
      <c r="R323" s="37"/>
      <c r="T323" s="38" t="s">
        <v>848</v>
      </c>
      <c r="U323" s="38" t="s">
        <v>1266</v>
      </c>
    </row>
    <row r="324" spans="1:21" s="38" customFormat="1" x14ac:dyDescent="0.2">
      <c r="A324" s="35">
        <f t="shared" si="10"/>
        <v>321</v>
      </c>
      <c r="B324" s="38" t="s">
        <v>349</v>
      </c>
      <c r="C324" s="43" t="s">
        <v>418</v>
      </c>
      <c r="D324" s="38" t="s">
        <v>144</v>
      </c>
      <c r="E324" s="38" t="s">
        <v>144</v>
      </c>
      <c r="F324" s="38" t="s">
        <v>547</v>
      </c>
      <c r="G324" s="38" t="s">
        <v>351</v>
      </c>
      <c r="H324" s="38" t="s">
        <v>1075</v>
      </c>
      <c r="J324" s="43"/>
      <c r="L324" s="37"/>
      <c r="N324" s="43"/>
      <c r="R324" s="37"/>
      <c r="T324" s="38" t="s">
        <v>350</v>
      </c>
    </row>
    <row r="325" spans="1:21" s="38" customFormat="1" x14ac:dyDescent="0.2">
      <c r="A325" s="35">
        <f t="shared" si="10"/>
        <v>322</v>
      </c>
      <c r="B325" s="38" t="s">
        <v>773</v>
      </c>
      <c r="C325" s="43" t="s">
        <v>418</v>
      </c>
      <c r="D325" s="38" t="s">
        <v>144</v>
      </c>
      <c r="E325" s="38" t="s">
        <v>376</v>
      </c>
      <c r="F325" s="38" t="s">
        <v>547</v>
      </c>
      <c r="G325" s="38" t="s">
        <v>171</v>
      </c>
      <c r="H325" s="38" t="s">
        <v>117</v>
      </c>
      <c r="I325" s="38" t="s">
        <v>144</v>
      </c>
      <c r="J325" s="43"/>
      <c r="L325" s="37"/>
      <c r="N325" s="43"/>
      <c r="R325" s="37"/>
    </row>
    <row r="326" spans="1:21" s="38" customFormat="1" x14ac:dyDescent="0.2">
      <c r="A326" s="35">
        <f t="shared" si="10"/>
        <v>323</v>
      </c>
      <c r="B326" s="38" t="s">
        <v>352</v>
      </c>
      <c r="C326" s="43" t="s">
        <v>418</v>
      </c>
      <c r="D326" s="38" t="s">
        <v>376</v>
      </c>
      <c r="E326" s="38" t="s">
        <v>353</v>
      </c>
      <c r="F326" s="38" t="s">
        <v>547</v>
      </c>
      <c r="G326" s="38" t="s">
        <v>142</v>
      </c>
      <c r="H326" s="38" t="s">
        <v>430</v>
      </c>
      <c r="J326" s="43"/>
      <c r="L326" s="37"/>
      <c r="N326" s="43"/>
      <c r="R326" s="37"/>
    </row>
    <row r="327" spans="1:21" s="38" customFormat="1" x14ac:dyDescent="0.2">
      <c r="A327" s="35">
        <f t="shared" si="10"/>
        <v>324</v>
      </c>
      <c r="B327" s="38" t="s">
        <v>982</v>
      </c>
      <c r="C327" s="43" t="s">
        <v>419</v>
      </c>
      <c r="D327" s="38" t="s">
        <v>774</v>
      </c>
      <c r="E327" s="38" t="s">
        <v>354</v>
      </c>
      <c r="F327" s="38" t="s">
        <v>547</v>
      </c>
      <c r="J327" s="43"/>
      <c r="K327" s="38" t="s">
        <v>129</v>
      </c>
      <c r="L327" s="37">
        <v>1966</v>
      </c>
      <c r="M327" s="38" t="s">
        <v>749</v>
      </c>
      <c r="N327" s="43"/>
      <c r="R327" s="37"/>
      <c r="T327" s="38" t="s">
        <v>1241</v>
      </c>
      <c r="U327" s="38" t="s">
        <v>1220</v>
      </c>
    </row>
    <row r="328" spans="1:21" s="38" customFormat="1" x14ac:dyDescent="0.2">
      <c r="A328" s="35">
        <f t="shared" si="10"/>
        <v>325</v>
      </c>
      <c r="B328" s="36" t="s">
        <v>1048</v>
      </c>
      <c r="C328" s="43" t="s">
        <v>419</v>
      </c>
      <c r="D328" s="38" t="s">
        <v>354</v>
      </c>
      <c r="E328" s="38" t="s">
        <v>354</v>
      </c>
      <c r="F328" s="38" t="s">
        <v>547</v>
      </c>
      <c r="J328" s="43"/>
      <c r="L328" s="37"/>
      <c r="N328" s="43"/>
      <c r="R328" s="37"/>
    </row>
    <row r="329" spans="1:21" s="38" customFormat="1" x14ac:dyDescent="0.2">
      <c r="A329" s="35">
        <f t="shared" si="10"/>
        <v>326</v>
      </c>
      <c r="B329" s="36" t="s">
        <v>1049</v>
      </c>
      <c r="C329" s="43" t="s">
        <v>419</v>
      </c>
      <c r="D329" s="38" t="s">
        <v>354</v>
      </c>
      <c r="E329" s="38" t="s">
        <v>354</v>
      </c>
      <c r="F329" s="38" t="s">
        <v>547</v>
      </c>
      <c r="J329" s="43"/>
      <c r="L329" s="37"/>
      <c r="N329" s="43"/>
      <c r="R329" s="37"/>
    </row>
    <row r="330" spans="1:21" s="38" customFormat="1" x14ac:dyDescent="0.2">
      <c r="A330" s="35">
        <f t="shared" si="10"/>
        <v>327</v>
      </c>
      <c r="B330" s="36" t="s">
        <v>1301</v>
      </c>
      <c r="C330" s="43" t="s">
        <v>419</v>
      </c>
      <c r="D330" s="38" t="s">
        <v>354</v>
      </c>
      <c r="E330" s="38" t="s">
        <v>354</v>
      </c>
      <c r="F330" s="38" t="s">
        <v>547</v>
      </c>
      <c r="J330" s="43"/>
      <c r="L330" s="37"/>
      <c r="N330" s="43"/>
      <c r="R330" s="37"/>
    </row>
    <row r="331" spans="1:21" s="38" customFormat="1" x14ac:dyDescent="0.2">
      <c r="A331" s="35">
        <f t="shared" si="10"/>
        <v>328</v>
      </c>
      <c r="B331" s="36" t="s">
        <v>1302</v>
      </c>
      <c r="C331" s="43" t="s">
        <v>419</v>
      </c>
      <c r="D331" s="38" t="s">
        <v>354</v>
      </c>
      <c r="E331" s="38" t="s">
        <v>354</v>
      </c>
      <c r="F331" s="38" t="s">
        <v>547</v>
      </c>
      <c r="J331" s="43"/>
      <c r="L331" s="37"/>
      <c r="N331" s="43"/>
      <c r="R331" s="37"/>
    </row>
    <row r="332" spans="1:21" s="38" customFormat="1" x14ac:dyDescent="0.2">
      <c r="A332" s="35">
        <f t="shared" si="10"/>
        <v>329</v>
      </c>
      <c r="B332" s="36" t="s">
        <v>1050</v>
      </c>
      <c r="C332" s="43" t="s">
        <v>419</v>
      </c>
      <c r="D332" s="38" t="s">
        <v>354</v>
      </c>
      <c r="E332" s="38" t="s">
        <v>354</v>
      </c>
      <c r="F332" s="38" t="s">
        <v>547</v>
      </c>
      <c r="J332" s="43"/>
      <c r="L332" s="37"/>
      <c r="N332" s="43"/>
      <c r="R332" s="37"/>
    </row>
    <row r="333" spans="1:21" s="38" customFormat="1" x14ac:dyDescent="0.2">
      <c r="A333" s="35">
        <f t="shared" si="10"/>
        <v>330</v>
      </c>
      <c r="B333" s="38" t="s">
        <v>775</v>
      </c>
      <c r="C333" s="43" t="s">
        <v>419</v>
      </c>
      <c r="D333" s="38" t="s">
        <v>354</v>
      </c>
      <c r="E333" s="38" t="s">
        <v>354</v>
      </c>
      <c r="F333" s="38" t="s">
        <v>547</v>
      </c>
      <c r="J333" s="43"/>
      <c r="L333" s="37"/>
      <c r="N333" s="43"/>
      <c r="R333" s="37"/>
    </row>
    <row r="334" spans="1:21" s="38" customFormat="1" x14ac:dyDescent="0.2">
      <c r="A334" s="35">
        <f t="shared" si="10"/>
        <v>331</v>
      </c>
      <c r="B334" s="38" t="s">
        <v>360</v>
      </c>
      <c r="C334" s="43" t="s">
        <v>419</v>
      </c>
      <c r="D334" s="38" t="s">
        <v>354</v>
      </c>
      <c r="E334" s="38" t="s">
        <v>354</v>
      </c>
      <c r="F334" s="38" t="s">
        <v>547</v>
      </c>
      <c r="J334" s="43"/>
      <c r="L334" s="37"/>
      <c r="N334" s="43"/>
      <c r="R334" s="37"/>
    </row>
    <row r="335" spans="1:21" s="38" customFormat="1" x14ac:dyDescent="0.2">
      <c r="A335" s="35">
        <f t="shared" si="10"/>
        <v>332</v>
      </c>
      <c r="B335" s="38" t="s">
        <v>361</v>
      </c>
      <c r="C335" s="43" t="s">
        <v>419</v>
      </c>
      <c r="D335" s="38" t="s">
        <v>354</v>
      </c>
      <c r="E335" s="38" t="s">
        <v>354</v>
      </c>
      <c r="F335" s="38" t="s">
        <v>547</v>
      </c>
      <c r="J335" s="43"/>
      <c r="L335" s="37"/>
      <c r="N335" s="43"/>
      <c r="R335" s="37"/>
    </row>
    <row r="336" spans="1:21" s="38" customFormat="1" x14ac:dyDescent="0.2">
      <c r="A336" s="35">
        <f t="shared" si="10"/>
        <v>333</v>
      </c>
      <c r="B336" s="38" t="s">
        <v>1237</v>
      </c>
      <c r="C336" s="43" t="s">
        <v>419</v>
      </c>
      <c r="D336" s="38" t="s">
        <v>144</v>
      </c>
      <c r="E336" s="38" t="s">
        <v>144</v>
      </c>
      <c r="F336" s="38" t="s">
        <v>547</v>
      </c>
      <c r="G336" s="38" t="s">
        <v>355</v>
      </c>
      <c r="H336" s="38" t="s">
        <v>85</v>
      </c>
      <c r="J336" s="43"/>
      <c r="K336" s="38" t="s">
        <v>129</v>
      </c>
      <c r="L336" s="37">
        <v>1966</v>
      </c>
      <c r="M336" s="38" t="s">
        <v>749</v>
      </c>
      <c r="N336" s="43" t="s">
        <v>1229</v>
      </c>
      <c r="R336" s="37"/>
      <c r="T336" s="38" t="s">
        <v>1238</v>
      </c>
      <c r="U336" s="38" t="s">
        <v>1220</v>
      </c>
    </row>
    <row r="337" spans="1:38" s="38" customFormat="1" x14ac:dyDescent="0.2">
      <c r="A337" s="35">
        <f t="shared" si="10"/>
        <v>334</v>
      </c>
      <c r="B337" s="36" t="s">
        <v>356</v>
      </c>
      <c r="C337" s="43" t="s">
        <v>419</v>
      </c>
      <c r="D337" s="38" t="s">
        <v>376</v>
      </c>
      <c r="E337" s="38" t="s">
        <v>144</v>
      </c>
      <c r="F337" s="38" t="s">
        <v>547</v>
      </c>
      <c r="G337" s="38" t="s">
        <v>357</v>
      </c>
      <c r="H337" s="38" t="s">
        <v>106</v>
      </c>
      <c r="J337" s="43"/>
      <c r="L337" s="37"/>
      <c r="N337" s="43"/>
      <c r="R337" s="37"/>
    </row>
    <row r="338" spans="1:38" s="38" customFormat="1" x14ac:dyDescent="0.2">
      <c r="A338" s="35">
        <f t="shared" si="10"/>
        <v>335</v>
      </c>
      <c r="B338" s="38" t="s">
        <v>983</v>
      </c>
      <c r="C338" s="43" t="s">
        <v>419</v>
      </c>
      <c r="D338" s="38" t="s">
        <v>785</v>
      </c>
      <c r="E338" s="38" t="s">
        <v>144</v>
      </c>
      <c r="F338" s="38" t="s">
        <v>547</v>
      </c>
      <c r="G338" s="38" t="s">
        <v>235</v>
      </c>
      <c r="H338" s="38" t="s">
        <v>106</v>
      </c>
      <c r="I338" s="38" t="s">
        <v>144</v>
      </c>
      <c r="J338" s="43"/>
      <c r="K338" s="38" t="s">
        <v>129</v>
      </c>
      <c r="L338" s="37">
        <v>1982</v>
      </c>
      <c r="M338" s="38" t="s">
        <v>749</v>
      </c>
      <c r="N338" s="43" t="s">
        <v>416</v>
      </c>
      <c r="R338" s="37"/>
      <c r="T338" s="38" t="s">
        <v>417</v>
      </c>
      <c r="U338" s="38" t="s">
        <v>1236</v>
      </c>
    </row>
    <row r="339" spans="1:38" s="38" customFormat="1" x14ac:dyDescent="0.2">
      <c r="A339" s="35">
        <f t="shared" si="10"/>
        <v>336</v>
      </c>
      <c r="B339" s="36" t="s">
        <v>1303</v>
      </c>
      <c r="C339" s="43" t="s">
        <v>419</v>
      </c>
      <c r="D339" s="38" t="s">
        <v>144</v>
      </c>
      <c r="E339" s="38" t="s">
        <v>144</v>
      </c>
      <c r="F339" s="38" t="s">
        <v>547</v>
      </c>
      <c r="G339" s="38" t="s">
        <v>84</v>
      </c>
      <c r="H339" s="38" t="s">
        <v>85</v>
      </c>
      <c r="J339" s="43"/>
      <c r="L339" s="37"/>
      <c r="N339" s="43"/>
      <c r="R339" s="37"/>
    </row>
    <row r="340" spans="1:38" s="38" customFormat="1" x14ac:dyDescent="0.2">
      <c r="A340" s="35">
        <f t="shared" ref="A340:A346" si="11">A339+1</f>
        <v>337</v>
      </c>
      <c r="B340" s="38" t="s">
        <v>984</v>
      </c>
      <c r="C340" s="43" t="s">
        <v>419</v>
      </c>
      <c r="D340" s="38" t="s">
        <v>1304</v>
      </c>
      <c r="E340" s="38" t="s">
        <v>376</v>
      </c>
      <c r="F340" s="38" t="s">
        <v>547</v>
      </c>
      <c r="J340" s="43"/>
      <c r="K340" s="38" t="s">
        <v>129</v>
      </c>
      <c r="L340" s="37">
        <v>1976</v>
      </c>
      <c r="M340" s="38" t="s">
        <v>749</v>
      </c>
      <c r="N340" s="43" t="s">
        <v>1229</v>
      </c>
      <c r="R340" s="37"/>
      <c r="T340" s="38" t="s">
        <v>1239</v>
      </c>
      <c r="U340" s="38" t="s">
        <v>1220</v>
      </c>
    </row>
    <row r="341" spans="1:38" s="38" customFormat="1" x14ac:dyDescent="0.2">
      <c r="A341" s="35">
        <f t="shared" si="11"/>
        <v>338</v>
      </c>
      <c r="B341" s="38" t="s">
        <v>985</v>
      </c>
      <c r="C341" s="43" t="s">
        <v>419</v>
      </c>
      <c r="D341" s="38" t="s">
        <v>1047</v>
      </c>
      <c r="E341" s="38" t="s">
        <v>144</v>
      </c>
      <c r="F341" s="38" t="s">
        <v>547</v>
      </c>
      <c r="G341" s="38" t="s">
        <v>358</v>
      </c>
      <c r="H341" s="38" t="s">
        <v>85</v>
      </c>
      <c r="J341" s="43"/>
      <c r="K341" s="38" t="s">
        <v>129</v>
      </c>
      <c r="L341" s="37">
        <v>1979</v>
      </c>
      <c r="M341" s="38" t="s">
        <v>749</v>
      </c>
      <c r="N341" s="43" t="s">
        <v>1231</v>
      </c>
      <c r="R341" s="37"/>
      <c r="T341" s="38" t="s">
        <v>1240</v>
      </c>
      <c r="U341" s="38" t="s">
        <v>1220</v>
      </c>
    </row>
    <row r="342" spans="1:38" s="38" customFormat="1" x14ac:dyDescent="0.2">
      <c r="A342" s="35">
        <f t="shared" si="11"/>
        <v>339</v>
      </c>
      <c r="B342" s="36" t="s">
        <v>359</v>
      </c>
      <c r="C342" s="43" t="s">
        <v>419</v>
      </c>
      <c r="D342" s="38" t="s">
        <v>144</v>
      </c>
      <c r="E342" s="38" t="s">
        <v>144</v>
      </c>
      <c r="F342" s="38" t="s">
        <v>547</v>
      </c>
      <c r="J342" s="43"/>
      <c r="L342" s="37"/>
      <c r="N342" s="43"/>
      <c r="R342" s="37"/>
    </row>
    <row r="343" spans="1:38" s="38" customFormat="1" x14ac:dyDescent="0.2">
      <c r="A343" s="35">
        <f t="shared" si="11"/>
        <v>340</v>
      </c>
      <c r="B343" s="38" t="s">
        <v>366</v>
      </c>
      <c r="C343" s="43" t="s">
        <v>420</v>
      </c>
      <c r="D343" s="38" t="s">
        <v>376</v>
      </c>
      <c r="E343" s="38" t="s">
        <v>376</v>
      </c>
      <c r="F343" s="38" t="s">
        <v>547</v>
      </c>
      <c r="J343" s="43"/>
      <c r="L343" s="37"/>
      <c r="N343" s="43"/>
      <c r="R343" s="37"/>
    </row>
    <row r="344" spans="1:38" s="38" customFormat="1" x14ac:dyDescent="0.2">
      <c r="A344" s="35">
        <f t="shared" si="11"/>
        <v>341</v>
      </c>
      <c r="B344" s="38" t="s">
        <v>367</v>
      </c>
      <c r="C344" s="43" t="s">
        <v>420</v>
      </c>
      <c r="D344" s="38" t="s">
        <v>376</v>
      </c>
      <c r="E344" s="38" t="s">
        <v>376</v>
      </c>
      <c r="F344" s="38" t="s">
        <v>547</v>
      </c>
      <c r="G344" s="38" t="s">
        <v>84</v>
      </c>
      <c r="H344" s="38" t="s">
        <v>85</v>
      </c>
      <c r="J344" s="43"/>
      <c r="K344" s="38" t="s">
        <v>94</v>
      </c>
      <c r="L344" s="37" t="s">
        <v>857</v>
      </c>
      <c r="M344" s="38" t="s">
        <v>856</v>
      </c>
      <c r="N344" s="43" t="s">
        <v>1176</v>
      </c>
      <c r="R344" s="37"/>
      <c r="T344" s="38" t="s">
        <v>858</v>
      </c>
      <c r="U344" s="38" t="s">
        <v>1165</v>
      </c>
    </row>
    <row r="345" spans="1:38" s="38" customFormat="1" x14ac:dyDescent="0.2">
      <c r="A345" s="35">
        <f t="shared" si="11"/>
        <v>342</v>
      </c>
      <c r="B345" s="38" t="s">
        <v>368</v>
      </c>
      <c r="C345" s="43" t="s">
        <v>420</v>
      </c>
      <c r="D345" s="38" t="s">
        <v>376</v>
      </c>
      <c r="E345" s="38" t="s">
        <v>376</v>
      </c>
      <c r="F345" s="38" t="s">
        <v>547</v>
      </c>
      <c r="J345" s="43"/>
      <c r="L345" s="37"/>
      <c r="N345" s="43"/>
      <c r="R345" s="37"/>
    </row>
    <row r="346" spans="1:38" s="38" customFormat="1" x14ac:dyDescent="0.2">
      <c r="A346" s="35">
        <f t="shared" si="11"/>
        <v>343</v>
      </c>
      <c r="B346" s="36" t="s">
        <v>369</v>
      </c>
      <c r="C346" s="43" t="s">
        <v>420</v>
      </c>
      <c r="D346" s="38" t="s">
        <v>376</v>
      </c>
      <c r="E346" s="38" t="s">
        <v>376</v>
      </c>
      <c r="F346" s="38" t="s">
        <v>547</v>
      </c>
      <c r="J346" s="43"/>
      <c r="L346" s="37"/>
      <c r="N346" s="43"/>
      <c r="R346" s="37"/>
    </row>
    <row r="347" spans="1:38" s="5" customFormat="1" x14ac:dyDescent="0.2">
      <c r="A347" s="11"/>
      <c r="B347" s="6"/>
      <c r="C347" s="7"/>
      <c r="D347" s="6"/>
      <c r="E347" s="6"/>
      <c r="F347" s="6"/>
      <c r="G347" s="6"/>
      <c r="H347" s="6"/>
      <c r="I347" s="6"/>
      <c r="J347" s="16"/>
      <c r="K347" s="6"/>
      <c r="L347" s="11"/>
      <c r="M347" s="6"/>
      <c r="N347" s="16"/>
      <c r="O347" s="6"/>
      <c r="P347" s="6"/>
      <c r="Q347" s="6"/>
      <c r="R347" s="11"/>
      <c r="S347" s="6"/>
      <c r="T347" s="6"/>
      <c r="U347" s="6"/>
      <c r="V347" s="6"/>
      <c r="W347" s="6"/>
      <c r="X347" s="6"/>
      <c r="Y347" s="6"/>
      <c r="Z347" s="6"/>
      <c r="AA347" s="6"/>
      <c r="AB347" s="6"/>
      <c r="AC347" s="6"/>
      <c r="AD347" s="6"/>
      <c r="AE347" s="6"/>
      <c r="AF347" s="6"/>
      <c r="AG347" s="6"/>
      <c r="AH347" s="6"/>
      <c r="AI347" s="6"/>
      <c r="AJ347" s="6"/>
      <c r="AK347" s="6"/>
      <c r="AL347" s="6"/>
    </row>
    <row r="348" spans="1:38" s="5" customFormat="1" x14ac:dyDescent="0.2">
      <c r="A348" s="11"/>
      <c r="B348" s="9"/>
      <c r="C348" s="26"/>
      <c r="D348" s="6"/>
      <c r="E348" s="6"/>
      <c r="F348" s="6"/>
      <c r="G348" s="6"/>
      <c r="H348" s="6"/>
      <c r="I348" s="6"/>
      <c r="J348" s="16"/>
      <c r="K348" s="6"/>
      <c r="L348" s="11"/>
      <c r="M348" s="6"/>
      <c r="N348" s="16"/>
      <c r="O348" s="6"/>
      <c r="P348" s="6"/>
      <c r="Q348" s="6"/>
      <c r="R348" s="11"/>
      <c r="S348" s="6"/>
      <c r="T348" s="6"/>
      <c r="U348" s="6"/>
      <c r="V348" s="6"/>
      <c r="W348" s="6"/>
      <c r="X348" s="6"/>
      <c r="Y348" s="6"/>
      <c r="Z348" s="6"/>
      <c r="AA348" s="6"/>
      <c r="AB348" s="6"/>
      <c r="AC348" s="6"/>
      <c r="AD348" s="6"/>
      <c r="AE348" s="6"/>
      <c r="AF348" s="6"/>
      <c r="AG348" s="6"/>
      <c r="AH348" s="6"/>
      <c r="AI348" s="6"/>
      <c r="AJ348" s="6"/>
      <c r="AK348" s="6"/>
      <c r="AL348" s="6"/>
    </row>
    <row r="349" spans="1:38" s="5" customFormat="1" x14ac:dyDescent="0.2">
      <c r="A349" s="11"/>
      <c r="B349" s="6"/>
      <c r="C349" s="7"/>
      <c r="D349" s="6"/>
      <c r="E349" s="6"/>
      <c r="F349" s="6"/>
      <c r="G349" s="6"/>
      <c r="H349" s="6"/>
      <c r="I349" s="6"/>
      <c r="J349" s="16"/>
      <c r="K349" s="6"/>
      <c r="L349" s="11"/>
      <c r="M349" s="6"/>
      <c r="N349" s="16"/>
      <c r="O349" s="6"/>
      <c r="P349" s="6"/>
      <c r="Q349" s="6"/>
      <c r="R349" s="11"/>
      <c r="S349" s="6"/>
      <c r="T349" s="6"/>
      <c r="U349" s="6"/>
      <c r="V349" s="6"/>
      <c r="W349" s="6"/>
      <c r="X349" s="6"/>
      <c r="Y349" s="6"/>
      <c r="Z349" s="6"/>
      <c r="AA349" s="6"/>
      <c r="AB349" s="6"/>
      <c r="AC349" s="6"/>
      <c r="AD349" s="6"/>
      <c r="AE349" s="6"/>
      <c r="AF349" s="6"/>
      <c r="AG349" s="6"/>
      <c r="AH349" s="6"/>
      <c r="AI349" s="6"/>
      <c r="AJ349" s="6"/>
      <c r="AK349" s="6"/>
      <c r="AL349" s="6"/>
    </row>
    <row r="350" spans="1:38" s="5" customFormat="1" x14ac:dyDescent="0.2">
      <c r="A350" s="11"/>
      <c r="B350" s="6"/>
      <c r="C350" s="7"/>
      <c r="D350" s="6"/>
      <c r="E350" s="6"/>
      <c r="F350" s="6"/>
      <c r="G350" s="6"/>
      <c r="H350" s="6"/>
      <c r="I350" s="6"/>
      <c r="J350" s="16"/>
      <c r="K350" s="6"/>
      <c r="L350" s="11"/>
      <c r="M350" s="6"/>
      <c r="N350" s="16"/>
      <c r="O350" s="6"/>
      <c r="P350" s="6"/>
      <c r="Q350" s="6"/>
      <c r="R350" s="11"/>
      <c r="S350" s="6"/>
      <c r="T350" s="6"/>
      <c r="U350" s="6"/>
      <c r="V350" s="6"/>
      <c r="W350" s="6"/>
      <c r="X350" s="6"/>
      <c r="Y350" s="6"/>
      <c r="Z350" s="6"/>
      <c r="AA350" s="6"/>
      <c r="AB350" s="6"/>
      <c r="AC350" s="6"/>
      <c r="AD350" s="6"/>
      <c r="AE350" s="6"/>
      <c r="AF350" s="6"/>
      <c r="AG350" s="6"/>
      <c r="AH350" s="6"/>
      <c r="AI350" s="6"/>
      <c r="AJ350" s="6"/>
      <c r="AK350" s="6"/>
      <c r="AL350" s="6"/>
    </row>
    <row r="351" spans="1:38" s="5" customFormat="1" x14ac:dyDescent="0.2">
      <c r="A351" s="11"/>
      <c r="B351" s="6"/>
      <c r="C351" s="7"/>
      <c r="D351" s="6"/>
      <c r="E351" s="6"/>
      <c r="F351" s="6"/>
      <c r="G351" s="6"/>
      <c r="H351" s="6"/>
      <c r="I351" s="6"/>
      <c r="J351" s="16"/>
      <c r="K351" s="6"/>
      <c r="L351" s="11"/>
      <c r="M351" s="6"/>
      <c r="N351" s="16"/>
      <c r="O351" s="6"/>
      <c r="P351" s="6"/>
      <c r="Q351" s="6"/>
      <c r="R351" s="11"/>
      <c r="S351" s="6"/>
      <c r="T351" s="6"/>
      <c r="U351" s="6"/>
      <c r="V351" s="6"/>
      <c r="W351" s="6"/>
      <c r="X351" s="6"/>
      <c r="Y351" s="6"/>
      <c r="Z351" s="6"/>
      <c r="AA351" s="6"/>
      <c r="AB351" s="6"/>
      <c r="AC351" s="6"/>
      <c r="AD351" s="6"/>
      <c r="AE351" s="6"/>
      <c r="AF351" s="6"/>
      <c r="AG351" s="6"/>
      <c r="AH351" s="6"/>
      <c r="AI351" s="6"/>
      <c r="AJ351" s="6"/>
      <c r="AK351" s="6"/>
      <c r="AL351" s="6"/>
    </row>
    <row r="352" spans="1:38" s="5" customFormat="1" x14ac:dyDescent="0.2">
      <c r="A352" s="11"/>
      <c r="B352" s="6"/>
      <c r="C352" s="7"/>
      <c r="D352" s="6"/>
      <c r="E352" s="6"/>
      <c r="F352" s="6"/>
      <c r="G352" s="6"/>
      <c r="H352" s="6"/>
      <c r="I352" s="6"/>
      <c r="J352" s="16"/>
      <c r="K352" s="6"/>
      <c r="L352" s="11"/>
      <c r="M352" s="6"/>
      <c r="N352" s="16"/>
      <c r="O352" s="6"/>
      <c r="P352" s="6"/>
      <c r="Q352" s="6"/>
      <c r="R352" s="11"/>
      <c r="S352" s="6"/>
      <c r="T352" s="6"/>
      <c r="U352" s="6"/>
      <c r="V352" s="6"/>
      <c r="W352" s="6"/>
      <c r="X352" s="6"/>
      <c r="Y352" s="6"/>
      <c r="Z352" s="6"/>
      <c r="AA352" s="6"/>
      <c r="AB352" s="6"/>
      <c r="AC352" s="6"/>
      <c r="AD352" s="6"/>
      <c r="AE352" s="6"/>
      <c r="AF352" s="6"/>
      <c r="AG352" s="6"/>
      <c r="AH352" s="6"/>
      <c r="AI352" s="6"/>
      <c r="AJ352" s="6"/>
      <c r="AK352" s="6"/>
      <c r="AL352" s="6"/>
    </row>
    <row r="353" spans="1:38" s="5" customFormat="1" x14ac:dyDescent="0.2">
      <c r="A353" s="11"/>
      <c r="B353" s="6"/>
      <c r="C353" s="7"/>
      <c r="D353" s="6"/>
      <c r="E353" s="6"/>
      <c r="F353" s="6"/>
      <c r="G353" s="6"/>
      <c r="H353" s="6"/>
      <c r="I353" s="6"/>
      <c r="J353" s="16"/>
      <c r="K353" s="6"/>
      <c r="L353" s="11"/>
      <c r="M353" s="6"/>
      <c r="N353" s="16"/>
      <c r="O353" s="6"/>
      <c r="P353" s="6"/>
      <c r="Q353" s="6"/>
      <c r="R353" s="11"/>
      <c r="S353" s="6"/>
      <c r="T353" s="6"/>
      <c r="U353" s="6"/>
      <c r="V353" s="6"/>
      <c r="W353" s="6"/>
      <c r="X353" s="6"/>
      <c r="Y353" s="6"/>
      <c r="Z353" s="6"/>
      <c r="AA353" s="6"/>
      <c r="AB353" s="6"/>
      <c r="AC353" s="6"/>
      <c r="AD353" s="6"/>
      <c r="AE353" s="6"/>
      <c r="AF353" s="6"/>
      <c r="AG353" s="6"/>
      <c r="AH353" s="6"/>
      <c r="AI353" s="6"/>
      <c r="AJ353" s="6"/>
      <c r="AK353" s="6"/>
      <c r="AL353" s="6"/>
    </row>
    <row r="354" spans="1:38" s="5" customFormat="1" x14ac:dyDescent="0.2">
      <c r="A354" s="11"/>
      <c r="B354" s="6"/>
      <c r="C354" s="7"/>
      <c r="D354" s="6"/>
      <c r="E354" s="6"/>
      <c r="F354" s="6"/>
      <c r="G354" s="6"/>
      <c r="H354" s="6"/>
      <c r="I354" s="6"/>
      <c r="J354" s="16"/>
      <c r="K354" s="6"/>
      <c r="L354" s="11"/>
      <c r="M354" s="6"/>
      <c r="N354" s="16"/>
      <c r="O354" s="6"/>
      <c r="P354" s="6"/>
      <c r="Q354" s="6"/>
      <c r="R354" s="11"/>
      <c r="S354" s="6"/>
      <c r="T354" s="6"/>
      <c r="U354" s="6"/>
      <c r="V354" s="6"/>
      <c r="W354" s="6"/>
      <c r="X354" s="6"/>
      <c r="Y354" s="6"/>
      <c r="Z354" s="6"/>
      <c r="AA354" s="6"/>
      <c r="AB354" s="6"/>
      <c r="AC354" s="6"/>
      <c r="AD354" s="6"/>
      <c r="AE354" s="6"/>
      <c r="AF354" s="6"/>
      <c r="AG354" s="6"/>
      <c r="AH354" s="6"/>
      <c r="AI354" s="6"/>
      <c r="AJ354" s="6"/>
      <c r="AK354" s="6"/>
      <c r="AL354" s="6"/>
    </row>
    <row r="355" spans="1:38" s="5" customFormat="1" x14ac:dyDescent="0.2">
      <c r="A355" s="11"/>
      <c r="B355" s="6"/>
      <c r="C355" s="7"/>
      <c r="D355" s="6"/>
      <c r="E355" s="6"/>
      <c r="F355" s="6"/>
      <c r="G355" s="6"/>
      <c r="H355" s="6"/>
      <c r="I355" s="6"/>
      <c r="J355" s="16"/>
      <c r="K355" s="6"/>
      <c r="L355" s="11"/>
      <c r="M355" s="6"/>
      <c r="N355" s="16"/>
      <c r="O355" s="6"/>
      <c r="P355" s="6"/>
      <c r="Q355" s="6"/>
      <c r="R355" s="11"/>
      <c r="S355" s="6"/>
      <c r="T355" s="6"/>
      <c r="U355" s="6"/>
      <c r="V355" s="6"/>
      <c r="W355" s="6"/>
      <c r="X355" s="6"/>
      <c r="Y355" s="6"/>
      <c r="Z355" s="6"/>
      <c r="AA355" s="6"/>
      <c r="AB355" s="6"/>
      <c r="AC355" s="6"/>
      <c r="AD355" s="6"/>
      <c r="AE355" s="6"/>
      <c r="AF355" s="6"/>
      <c r="AG355" s="6"/>
      <c r="AH355" s="6"/>
      <c r="AI355" s="6"/>
      <c r="AJ355" s="6"/>
      <c r="AK355" s="6"/>
      <c r="AL355" s="6"/>
    </row>
    <row r="356" spans="1:38" s="5" customFormat="1" x14ac:dyDescent="0.2">
      <c r="A356" s="11"/>
      <c r="B356" s="6"/>
      <c r="C356" s="7"/>
      <c r="D356" s="6"/>
      <c r="E356" s="6"/>
      <c r="F356" s="6"/>
      <c r="G356" s="6"/>
      <c r="H356" s="6"/>
      <c r="I356" s="6"/>
      <c r="J356" s="16"/>
      <c r="K356" s="6"/>
      <c r="L356" s="11"/>
      <c r="M356" s="6"/>
      <c r="N356" s="16"/>
      <c r="O356" s="6"/>
      <c r="P356" s="6"/>
      <c r="Q356" s="6"/>
      <c r="R356" s="11"/>
      <c r="S356" s="6"/>
      <c r="T356" s="6"/>
      <c r="U356" s="6"/>
      <c r="V356" s="6"/>
      <c r="W356" s="6"/>
      <c r="X356" s="6"/>
      <c r="Y356" s="6"/>
      <c r="Z356" s="6"/>
      <c r="AA356" s="6"/>
      <c r="AB356" s="6"/>
      <c r="AC356" s="6"/>
      <c r="AD356" s="6"/>
      <c r="AE356" s="6"/>
      <c r="AF356" s="6"/>
      <c r="AG356" s="6"/>
      <c r="AH356" s="6"/>
      <c r="AI356" s="6"/>
      <c r="AJ356" s="6"/>
      <c r="AK356" s="6"/>
      <c r="AL356" s="6"/>
    </row>
    <row r="357" spans="1:38" s="5" customFormat="1" x14ac:dyDescent="0.2">
      <c r="A357" s="11"/>
      <c r="B357" s="6"/>
      <c r="C357" s="7"/>
      <c r="D357" s="6"/>
      <c r="E357" s="6"/>
      <c r="F357" s="6"/>
      <c r="G357" s="6"/>
      <c r="H357" s="6"/>
      <c r="I357" s="6"/>
      <c r="J357" s="16"/>
      <c r="K357" s="6"/>
      <c r="L357" s="11"/>
      <c r="M357" s="6"/>
      <c r="N357" s="16"/>
      <c r="O357" s="6"/>
      <c r="P357" s="6"/>
      <c r="Q357" s="6"/>
      <c r="R357" s="11"/>
      <c r="S357" s="6"/>
      <c r="T357" s="6"/>
      <c r="U357" s="6"/>
      <c r="V357" s="6"/>
      <c r="W357" s="6"/>
      <c r="X357" s="6"/>
      <c r="Y357" s="6"/>
      <c r="Z357" s="6"/>
      <c r="AA357" s="6"/>
      <c r="AB357" s="6"/>
      <c r="AC357" s="6"/>
      <c r="AD357" s="6"/>
      <c r="AE357" s="6"/>
      <c r="AF357" s="6"/>
      <c r="AG357" s="6"/>
      <c r="AH357" s="6"/>
      <c r="AI357" s="6"/>
      <c r="AJ357" s="6"/>
      <c r="AK357" s="6"/>
      <c r="AL357" s="6"/>
    </row>
    <row r="358" spans="1:38" s="5" customFormat="1" x14ac:dyDescent="0.2">
      <c r="A358" s="11"/>
      <c r="B358" s="6"/>
      <c r="C358" s="7"/>
      <c r="D358" s="6"/>
      <c r="E358" s="6"/>
      <c r="F358" s="6"/>
      <c r="G358" s="6"/>
      <c r="H358" s="6"/>
      <c r="I358" s="6"/>
      <c r="J358" s="16"/>
      <c r="K358" s="6"/>
      <c r="L358" s="11"/>
      <c r="M358" s="6"/>
      <c r="N358" s="16"/>
      <c r="O358" s="6"/>
      <c r="P358" s="6"/>
      <c r="Q358" s="6"/>
      <c r="R358" s="11"/>
      <c r="S358" s="6"/>
      <c r="T358" s="6"/>
      <c r="U358" s="6"/>
      <c r="V358" s="6"/>
      <c r="W358" s="6"/>
      <c r="X358" s="6"/>
      <c r="Y358" s="6"/>
      <c r="Z358" s="6"/>
      <c r="AA358" s="6"/>
      <c r="AB358" s="6"/>
      <c r="AC358" s="6"/>
      <c r="AD358" s="6"/>
      <c r="AE358" s="6"/>
      <c r="AF358" s="6"/>
      <c r="AG358" s="6"/>
      <c r="AH358" s="6"/>
      <c r="AI358" s="6"/>
      <c r="AJ358" s="6"/>
      <c r="AK358" s="6"/>
      <c r="AL358" s="6"/>
    </row>
    <row r="359" spans="1:38" s="5" customFormat="1" x14ac:dyDescent="0.2">
      <c r="A359" s="11"/>
      <c r="B359" s="6"/>
      <c r="C359" s="7"/>
      <c r="D359" s="6"/>
      <c r="E359" s="6"/>
      <c r="F359" s="6"/>
      <c r="G359" s="6"/>
      <c r="H359" s="6"/>
      <c r="I359" s="6"/>
      <c r="J359" s="16"/>
      <c r="K359" s="6"/>
      <c r="L359" s="11"/>
      <c r="M359" s="6"/>
      <c r="N359" s="16"/>
      <c r="O359" s="6"/>
      <c r="P359" s="6"/>
      <c r="Q359" s="6"/>
      <c r="R359" s="11"/>
      <c r="S359" s="6"/>
      <c r="T359" s="6"/>
      <c r="U359" s="6"/>
      <c r="V359" s="6"/>
      <c r="W359" s="6"/>
      <c r="X359" s="6"/>
      <c r="Y359" s="6"/>
      <c r="Z359" s="6"/>
      <c r="AA359" s="6"/>
      <c r="AB359" s="6"/>
      <c r="AC359" s="6"/>
      <c r="AD359" s="6"/>
      <c r="AE359" s="6"/>
      <c r="AF359" s="6"/>
      <c r="AG359" s="6"/>
      <c r="AH359" s="6"/>
      <c r="AI359" s="6"/>
      <c r="AJ359" s="6"/>
      <c r="AK359" s="6"/>
      <c r="AL359" s="6"/>
    </row>
    <row r="360" spans="1:38" s="5" customFormat="1" x14ac:dyDescent="0.2">
      <c r="A360" s="11"/>
      <c r="B360" s="6"/>
      <c r="C360" s="7"/>
      <c r="D360" s="6"/>
      <c r="E360" s="6"/>
      <c r="F360" s="6"/>
      <c r="G360" s="6"/>
      <c r="H360" s="6"/>
      <c r="I360" s="6"/>
      <c r="J360" s="16"/>
      <c r="K360" s="6"/>
      <c r="L360" s="11"/>
      <c r="M360" s="6"/>
      <c r="N360" s="16"/>
      <c r="O360" s="6"/>
      <c r="P360" s="6"/>
      <c r="Q360" s="6"/>
      <c r="R360" s="11"/>
      <c r="S360" s="6"/>
      <c r="T360" s="6"/>
      <c r="U360" s="6"/>
      <c r="V360" s="6"/>
      <c r="W360" s="6"/>
      <c r="X360" s="6"/>
      <c r="Y360" s="6"/>
      <c r="Z360" s="6"/>
      <c r="AA360" s="6"/>
      <c r="AB360" s="6"/>
      <c r="AC360" s="6"/>
      <c r="AD360" s="6"/>
      <c r="AE360" s="6"/>
      <c r="AF360" s="6"/>
      <c r="AG360" s="6"/>
      <c r="AH360" s="6"/>
      <c r="AI360" s="6"/>
      <c r="AJ360" s="6"/>
      <c r="AK360" s="6"/>
      <c r="AL360" s="6"/>
    </row>
    <row r="361" spans="1:38" s="5" customFormat="1" x14ac:dyDescent="0.2">
      <c r="A361" s="11"/>
      <c r="B361" s="6"/>
      <c r="C361" s="7"/>
      <c r="D361" s="6"/>
      <c r="E361" s="6"/>
      <c r="F361" s="6"/>
      <c r="G361" s="6"/>
      <c r="H361" s="6"/>
      <c r="I361" s="6"/>
      <c r="J361" s="16"/>
      <c r="K361" s="6"/>
      <c r="L361" s="11"/>
      <c r="M361" s="6"/>
      <c r="N361" s="16"/>
      <c r="O361" s="6"/>
      <c r="P361" s="6"/>
      <c r="Q361" s="6"/>
      <c r="R361" s="11"/>
      <c r="S361" s="6"/>
      <c r="T361" s="6"/>
      <c r="U361" s="6"/>
      <c r="V361" s="6"/>
      <c r="W361" s="6"/>
      <c r="X361" s="6"/>
      <c r="Y361" s="6"/>
      <c r="Z361" s="6"/>
      <c r="AA361" s="6"/>
      <c r="AB361" s="6"/>
      <c r="AC361" s="6"/>
      <c r="AD361" s="6"/>
      <c r="AE361" s="6"/>
      <c r="AF361" s="6"/>
      <c r="AG361" s="6"/>
      <c r="AH361" s="6"/>
      <c r="AI361" s="6"/>
      <c r="AJ361" s="6"/>
      <c r="AK361" s="6"/>
      <c r="AL361" s="6"/>
    </row>
    <row r="362" spans="1:38" s="5" customFormat="1" x14ac:dyDescent="0.2">
      <c r="A362" s="11"/>
      <c r="B362" s="6"/>
      <c r="C362" s="7"/>
      <c r="D362" s="6"/>
      <c r="E362" s="6"/>
      <c r="F362" s="6"/>
      <c r="G362" s="6"/>
      <c r="H362" s="6"/>
      <c r="I362" s="6"/>
      <c r="J362" s="16"/>
      <c r="K362" s="6"/>
      <c r="L362" s="11"/>
      <c r="M362" s="6"/>
      <c r="N362" s="16"/>
      <c r="O362" s="6"/>
      <c r="P362" s="6"/>
      <c r="Q362" s="6"/>
      <c r="R362" s="11"/>
      <c r="S362" s="6"/>
      <c r="T362" s="6"/>
      <c r="U362" s="6"/>
      <c r="V362" s="6"/>
      <c r="W362" s="6"/>
      <c r="X362" s="6"/>
      <c r="Y362" s="6"/>
      <c r="Z362" s="6"/>
      <c r="AA362" s="6"/>
      <c r="AB362" s="6"/>
      <c r="AC362" s="6"/>
      <c r="AD362" s="6"/>
      <c r="AE362" s="6"/>
      <c r="AF362" s="6"/>
      <c r="AG362" s="6"/>
      <c r="AH362" s="6"/>
      <c r="AI362" s="6"/>
      <c r="AJ362" s="6"/>
      <c r="AK362" s="6"/>
      <c r="AL362" s="6"/>
    </row>
    <row r="363" spans="1:38" s="5" customFormat="1" x14ac:dyDescent="0.2">
      <c r="A363" s="11"/>
      <c r="B363" s="6"/>
      <c r="C363" s="7"/>
      <c r="D363" s="6"/>
      <c r="E363" s="6"/>
      <c r="F363" s="6"/>
      <c r="G363" s="6"/>
      <c r="H363" s="6"/>
      <c r="I363" s="6"/>
      <c r="J363" s="16"/>
      <c r="K363" s="6"/>
      <c r="L363" s="11"/>
      <c r="M363" s="6"/>
      <c r="N363" s="16"/>
      <c r="O363" s="6"/>
      <c r="P363" s="6"/>
      <c r="Q363" s="6"/>
      <c r="R363" s="11"/>
      <c r="S363" s="6"/>
      <c r="T363" s="6"/>
      <c r="U363" s="6"/>
      <c r="V363" s="6"/>
      <c r="W363" s="6"/>
      <c r="X363" s="6"/>
      <c r="Y363" s="6"/>
      <c r="Z363" s="6"/>
      <c r="AA363" s="6"/>
      <c r="AB363" s="6"/>
      <c r="AC363" s="6"/>
      <c r="AD363" s="6"/>
      <c r="AE363" s="6"/>
      <c r="AF363" s="6"/>
      <c r="AG363" s="6"/>
      <c r="AH363" s="6"/>
      <c r="AI363" s="6"/>
      <c r="AJ363" s="6"/>
      <c r="AK363" s="6"/>
      <c r="AL363" s="6"/>
    </row>
    <row r="364" spans="1:38" s="5" customFormat="1" x14ac:dyDescent="0.2">
      <c r="A364" s="11"/>
      <c r="B364" s="6"/>
      <c r="C364" s="7"/>
      <c r="D364" s="6"/>
      <c r="E364" s="6"/>
      <c r="F364" s="6"/>
      <c r="G364" s="6"/>
      <c r="H364" s="6"/>
      <c r="I364" s="6"/>
      <c r="J364" s="16"/>
      <c r="K364" s="6"/>
      <c r="L364" s="11"/>
      <c r="M364" s="6"/>
      <c r="N364" s="16"/>
      <c r="O364" s="6"/>
      <c r="P364" s="6"/>
      <c r="Q364" s="6"/>
      <c r="R364" s="11"/>
      <c r="S364" s="6"/>
      <c r="T364" s="6"/>
      <c r="U364" s="6"/>
      <c r="V364" s="6"/>
      <c r="W364" s="6"/>
      <c r="X364" s="6"/>
      <c r="Y364" s="6"/>
      <c r="Z364" s="6"/>
      <c r="AA364" s="6"/>
      <c r="AB364" s="6"/>
      <c r="AC364" s="6"/>
      <c r="AD364" s="6"/>
      <c r="AE364" s="6"/>
      <c r="AF364" s="6"/>
      <c r="AG364" s="6"/>
      <c r="AH364" s="6"/>
      <c r="AI364" s="6"/>
      <c r="AJ364" s="6"/>
      <c r="AK364" s="6"/>
      <c r="AL364" s="6"/>
    </row>
    <row r="365" spans="1:38" s="5" customFormat="1" x14ac:dyDescent="0.2">
      <c r="A365" s="11"/>
      <c r="B365" s="6"/>
      <c r="C365" s="7"/>
      <c r="D365" s="6"/>
      <c r="E365" s="6"/>
      <c r="F365" s="6"/>
      <c r="G365" s="6"/>
      <c r="H365" s="6"/>
      <c r="I365" s="6"/>
      <c r="J365" s="16"/>
      <c r="K365" s="6"/>
      <c r="L365" s="11"/>
      <c r="M365" s="6"/>
      <c r="N365" s="16"/>
      <c r="O365" s="6"/>
      <c r="P365" s="6"/>
      <c r="Q365" s="6"/>
      <c r="R365" s="11"/>
      <c r="S365" s="6"/>
      <c r="T365" s="6"/>
      <c r="U365" s="6"/>
      <c r="V365" s="6"/>
      <c r="W365" s="6"/>
      <c r="X365" s="6"/>
      <c r="Y365" s="6"/>
      <c r="Z365" s="6"/>
      <c r="AA365" s="6"/>
      <c r="AB365" s="6"/>
      <c r="AC365" s="6"/>
      <c r="AD365" s="6"/>
      <c r="AE365" s="6"/>
      <c r="AF365" s="6"/>
      <c r="AG365" s="6"/>
      <c r="AH365" s="6"/>
      <c r="AI365" s="6"/>
      <c r="AJ365" s="6"/>
      <c r="AK365" s="6"/>
      <c r="AL365" s="6"/>
    </row>
    <row r="366" spans="1:38" s="5" customFormat="1" x14ac:dyDescent="0.2">
      <c r="A366" s="11"/>
      <c r="B366" s="6"/>
      <c r="C366" s="7"/>
      <c r="D366" s="6"/>
      <c r="E366" s="6"/>
      <c r="F366" s="6"/>
      <c r="G366" s="6"/>
      <c r="H366" s="6"/>
      <c r="I366" s="6"/>
      <c r="J366" s="16"/>
      <c r="K366" s="6"/>
      <c r="L366" s="11"/>
      <c r="M366" s="6"/>
      <c r="N366" s="16"/>
      <c r="O366" s="6"/>
      <c r="P366" s="6"/>
      <c r="Q366" s="6"/>
      <c r="R366" s="11"/>
      <c r="S366" s="6"/>
      <c r="T366" s="6"/>
      <c r="U366" s="6"/>
      <c r="V366" s="6"/>
      <c r="W366" s="6"/>
      <c r="X366" s="6"/>
      <c r="Y366" s="6"/>
      <c r="Z366" s="6"/>
      <c r="AA366" s="6"/>
      <c r="AB366" s="6"/>
      <c r="AC366" s="6"/>
      <c r="AD366" s="6"/>
      <c r="AE366" s="6"/>
      <c r="AF366" s="6"/>
      <c r="AG366" s="6"/>
      <c r="AH366" s="6"/>
      <c r="AI366" s="6"/>
      <c r="AJ366" s="6"/>
      <c r="AK366" s="6"/>
      <c r="AL366" s="6"/>
    </row>
    <row r="367" spans="1:38" s="5" customFormat="1" x14ac:dyDescent="0.2">
      <c r="A367" s="11"/>
      <c r="B367" s="6"/>
      <c r="C367" s="7"/>
      <c r="D367" s="6"/>
      <c r="E367" s="6"/>
      <c r="F367" s="6"/>
      <c r="G367" s="6"/>
      <c r="H367" s="6"/>
      <c r="I367" s="6"/>
      <c r="J367" s="16"/>
      <c r="K367" s="6"/>
      <c r="L367" s="11"/>
      <c r="M367" s="6"/>
      <c r="N367" s="16"/>
      <c r="O367" s="6"/>
      <c r="P367" s="6"/>
      <c r="Q367" s="6"/>
      <c r="R367" s="11"/>
      <c r="S367" s="6"/>
      <c r="T367" s="6"/>
      <c r="U367" s="6"/>
      <c r="V367" s="6"/>
      <c r="W367" s="6"/>
      <c r="X367" s="6"/>
      <c r="Y367" s="6"/>
      <c r="Z367" s="6"/>
      <c r="AA367" s="6"/>
      <c r="AB367" s="6"/>
      <c r="AC367" s="6"/>
      <c r="AD367" s="6"/>
      <c r="AE367" s="6"/>
      <c r="AF367" s="6"/>
      <c r="AG367" s="6"/>
      <c r="AH367" s="6"/>
      <c r="AI367" s="6"/>
      <c r="AJ367" s="6"/>
      <c r="AK367" s="6"/>
      <c r="AL367" s="6"/>
    </row>
    <row r="368" spans="1:38" s="5" customFormat="1" x14ac:dyDescent="0.2">
      <c r="A368" s="11"/>
      <c r="B368" s="6"/>
      <c r="C368" s="7"/>
      <c r="D368" s="6"/>
      <c r="E368" s="6"/>
      <c r="F368" s="6"/>
      <c r="G368" s="6"/>
      <c r="H368" s="6"/>
      <c r="I368" s="6"/>
      <c r="J368" s="16"/>
      <c r="K368" s="6"/>
      <c r="L368" s="11"/>
      <c r="M368" s="6"/>
      <c r="N368" s="16"/>
      <c r="O368" s="6"/>
      <c r="P368" s="6"/>
      <c r="Q368" s="6"/>
      <c r="R368" s="11"/>
      <c r="S368" s="6"/>
      <c r="T368" s="6"/>
      <c r="U368" s="6"/>
      <c r="V368" s="6"/>
      <c r="W368" s="6"/>
      <c r="X368" s="6"/>
      <c r="Y368" s="6"/>
      <c r="Z368" s="6"/>
      <c r="AA368" s="6"/>
      <c r="AB368" s="6"/>
      <c r="AC368" s="6"/>
      <c r="AD368" s="6"/>
      <c r="AE368" s="6"/>
      <c r="AF368" s="6"/>
      <c r="AG368" s="6"/>
      <c r="AH368" s="6"/>
      <c r="AI368" s="6"/>
      <c r="AJ368" s="6"/>
      <c r="AK368" s="6"/>
      <c r="AL368" s="6"/>
    </row>
    <row r="369" spans="1:38" s="5" customFormat="1" x14ac:dyDescent="0.2">
      <c r="A369" s="11"/>
      <c r="B369" s="6"/>
      <c r="C369" s="7"/>
      <c r="D369" s="6"/>
      <c r="E369" s="6"/>
      <c r="F369" s="6"/>
      <c r="G369" s="6"/>
      <c r="H369" s="6"/>
      <c r="I369" s="6"/>
      <c r="J369" s="16"/>
      <c r="K369" s="6"/>
      <c r="L369" s="11"/>
      <c r="M369" s="6"/>
      <c r="N369" s="16"/>
      <c r="O369" s="6"/>
      <c r="P369" s="6"/>
      <c r="Q369" s="6"/>
      <c r="R369" s="11"/>
      <c r="S369" s="6"/>
      <c r="T369" s="6"/>
      <c r="U369" s="6"/>
      <c r="V369" s="6"/>
      <c r="W369" s="6"/>
      <c r="X369" s="6"/>
      <c r="Y369" s="6"/>
      <c r="Z369" s="6"/>
      <c r="AA369" s="6"/>
      <c r="AB369" s="6"/>
      <c r="AC369" s="6"/>
      <c r="AD369" s="6"/>
      <c r="AE369" s="6"/>
      <c r="AF369" s="6"/>
      <c r="AG369" s="6"/>
      <c r="AH369" s="6"/>
      <c r="AI369" s="6"/>
      <c r="AJ369" s="6"/>
      <c r="AK369" s="6"/>
      <c r="AL369" s="6"/>
    </row>
    <row r="370" spans="1:38" s="5" customFormat="1" x14ac:dyDescent="0.2">
      <c r="A370" s="11"/>
      <c r="B370" s="6"/>
      <c r="C370" s="7"/>
      <c r="D370" s="6"/>
      <c r="E370" s="6"/>
      <c r="F370" s="6"/>
      <c r="G370" s="6"/>
      <c r="H370" s="6"/>
      <c r="I370" s="6"/>
      <c r="J370" s="16"/>
      <c r="K370" s="6"/>
      <c r="L370" s="11"/>
      <c r="M370" s="6"/>
      <c r="N370" s="16"/>
      <c r="O370" s="6"/>
      <c r="P370" s="6"/>
      <c r="Q370" s="6"/>
      <c r="R370" s="11"/>
      <c r="S370" s="6"/>
      <c r="T370" s="6"/>
      <c r="U370" s="6"/>
      <c r="V370" s="6"/>
      <c r="W370" s="6"/>
      <c r="X370" s="6"/>
      <c r="Y370" s="6"/>
      <c r="Z370" s="6"/>
      <c r="AA370" s="6"/>
      <c r="AB370" s="6"/>
      <c r="AC370" s="6"/>
      <c r="AD370" s="6"/>
      <c r="AE370" s="6"/>
      <c r="AF370" s="6"/>
      <c r="AG370" s="6"/>
      <c r="AH370" s="6"/>
      <c r="AI370" s="6"/>
      <c r="AJ370" s="6"/>
      <c r="AK370" s="6"/>
      <c r="AL370" s="6"/>
    </row>
    <row r="371" spans="1:38" s="5" customFormat="1" x14ac:dyDescent="0.2">
      <c r="A371" s="11"/>
      <c r="B371" s="6"/>
      <c r="C371" s="7"/>
      <c r="D371" s="6"/>
      <c r="E371" s="6"/>
      <c r="F371" s="6"/>
      <c r="G371" s="6"/>
      <c r="H371" s="6"/>
      <c r="I371" s="6"/>
      <c r="J371" s="16"/>
      <c r="K371" s="6"/>
      <c r="L371" s="11"/>
      <c r="M371" s="6"/>
      <c r="N371" s="16"/>
      <c r="O371" s="6"/>
      <c r="P371" s="6"/>
      <c r="Q371" s="6"/>
      <c r="R371" s="11"/>
      <c r="S371" s="6"/>
      <c r="T371" s="6"/>
      <c r="U371" s="6"/>
      <c r="V371" s="6"/>
      <c r="W371" s="6"/>
      <c r="X371" s="6"/>
      <c r="Y371" s="6"/>
      <c r="Z371" s="6"/>
      <c r="AA371" s="6"/>
      <c r="AB371" s="6"/>
      <c r="AC371" s="6"/>
      <c r="AD371" s="6"/>
      <c r="AE371" s="6"/>
      <c r="AF371" s="6"/>
      <c r="AG371" s="6"/>
      <c r="AH371" s="6"/>
      <c r="AI371" s="6"/>
      <c r="AJ371" s="6"/>
      <c r="AK371" s="6"/>
      <c r="AL371" s="6"/>
    </row>
    <row r="372" spans="1:38" s="5" customFormat="1" x14ac:dyDescent="0.2">
      <c r="A372" s="11"/>
      <c r="B372" s="6"/>
      <c r="C372" s="7"/>
      <c r="D372" s="6"/>
      <c r="E372" s="6"/>
      <c r="F372" s="6"/>
      <c r="G372" s="6"/>
      <c r="H372" s="6"/>
      <c r="I372" s="6"/>
      <c r="J372" s="16"/>
      <c r="K372" s="6"/>
      <c r="L372" s="11"/>
      <c r="M372" s="6"/>
      <c r="N372" s="16"/>
      <c r="O372" s="6"/>
      <c r="P372" s="6"/>
      <c r="Q372" s="6"/>
      <c r="R372" s="11"/>
      <c r="S372" s="6"/>
      <c r="T372" s="6"/>
      <c r="U372" s="6"/>
      <c r="V372" s="6"/>
      <c r="W372" s="6"/>
      <c r="X372" s="6"/>
      <c r="Y372" s="6"/>
      <c r="Z372" s="6"/>
      <c r="AA372" s="6"/>
      <c r="AB372" s="6"/>
      <c r="AC372" s="6"/>
      <c r="AD372" s="6"/>
      <c r="AE372" s="6"/>
      <c r="AF372" s="6"/>
      <c r="AG372" s="6"/>
      <c r="AH372" s="6"/>
      <c r="AI372" s="6"/>
      <c r="AJ372" s="6"/>
      <c r="AK372" s="6"/>
      <c r="AL372" s="6"/>
    </row>
    <row r="373" spans="1:38" s="5" customFormat="1" x14ac:dyDescent="0.2">
      <c r="A373" s="11"/>
      <c r="B373" s="6"/>
      <c r="C373" s="7"/>
      <c r="D373" s="6"/>
      <c r="E373" s="6"/>
      <c r="F373" s="6"/>
      <c r="G373" s="6"/>
      <c r="H373" s="6"/>
      <c r="I373" s="6"/>
      <c r="J373" s="16"/>
      <c r="K373" s="6"/>
      <c r="L373" s="11"/>
      <c r="M373" s="6"/>
      <c r="N373" s="16"/>
      <c r="O373" s="6"/>
      <c r="P373" s="6"/>
      <c r="Q373" s="6"/>
      <c r="R373" s="11"/>
      <c r="S373" s="6"/>
      <c r="T373" s="6"/>
      <c r="U373" s="6"/>
      <c r="V373" s="6"/>
      <c r="W373" s="6"/>
      <c r="X373" s="6"/>
      <c r="Y373" s="6"/>
      <c r="Z373" s="6"/>
      <c r="AA373" s="6"/>
      <c r="AB373" s="6"/>
      <c r="AC373" s="6"/>
      <c r="AD373" s="6"/>
      <c r="AE373" s="6"/>
      <c r="AF373" s="6"/>
      <c r="AG373" s="6"/>
      <c r="AH373" s="6"/>
      <c r="AI373" s="6"/>
      <c r="AJ373" s="6"/>
      <c r="AK373" s="6"/>
      <c r="AL373" s="6"/>
    </row>
    <row r="374" spans="1:38" s="5" customFormat="1" x14ac:dyDescent="0.2">
      <c r="A374" s="11"/>
      <c r="B374" s="6"/>
      <c r="C374" s="7"/>
      <c r="D374" s="6"/>
      <c r="E374" s="6"/>
      <c r="F374" s="6"/>
      <c r="G374" s="6"/>
      <c r="H374" s="6"/>
      <c r="I374" s="6"/>
      <c r="J374" s="16"/>
      <c r="K374" s="6"/>
      <c r="L374" s="11"/>
      <c r="M374" s="6"/>
      <c r="N374" s="16"/>
      <c r="O374" s="6"/>
      <c r="P374" s="6"/>
      <c r="Q374" s="6"/>
      <c r="R374" s="11"/>
      <c r="S374" s="6"/>
      <c r="T374" s="6"/>
      <c r="U374" s="6"/>
      <c r="V374" s="6"/>
      <c r="W374" s="6"/>
      <c r="X374" s="6"/>
      <c r="Y374" s="6"/>
      <c r="Z374" s="6"/>
      <c r="AA374" s="6"/>
      <c r="AB374" s="6"/>
      <c r="AC374" s="6"/>
      <c r="AD374" s="6"/>
      <c r="AE374" s="6"/>
      <c r="AF374" s="6"/>
      <c r="AG374" s="6"/>
      <c r="AH374" s="6"/>
      <c r="AI374" s="6"/>
      <c r="AJ374" s="6"/>
      <c r="AK374" s="6"/>
      <c r="AL374" s="6"/>
    </row>
    <row r="375" spans="1:38" s="5" customFormat="1" x14ac:dyDescent="0.2">
      <c r="A375" s="11"/>
      <c r="B375" s="6"/>
      <c r="C375" s="7"/>
      <c r="D375" s="6"/>
      <c r="E375" s="6"/>
      <c r="F375" s="6"/>
      <c r="G375" s="6"/>
      <c r="H375" s="6"/>
      <c r="I375" s="6"/>
      <c r="J375" s="16"/>
      <c r="K375" s="6"/>
      <c r="L375" s="11"/>
      <c r="M375" s="6"/>
      <c r="N375" s="16"/>
      <c r="O375" s="6"/>
      <c r="P375" s="6"/>
      <c r="Q375" s="6"/>
      <c r="R375" s="11"/>
      <c r="S375" s="6"/>
      <c r="T375" s="6"/>
      <c r="U375" s="6"/>
      <c r="V375" s="6"/>
      <c r="W375" s="6"/>
      <c r="X375" s="6"/>
      <c r="Y375" s="6"/>
      <c r="Z375" s="6"/>
      <c r="AA375" s="6"/>
      <c r="AB375" s="6"/>
      <c r="AC375" s="6"/>
      <c r="AD375" s="6"/>
      <c r="AE375" s="6"/>
      <c r="AF375" s="6"/>
      <c r="AG375" s="6"/>
      <c r="AH375" s="6"/>
      <c r="AI375" s="6"/>
      <c r="AJ375" s="6"/>
      <c r="AK375" s="6"/>
      <c r="AL375" s="6"/>
    </row>
    <row r="376" spans="1:38" s="5" customFormat="1" x14ac:dyDescent="0.2">
      <c r="A376" s="11"/>
      <c r="B376" s="6"/>
      <c r="C376" s="7"/>
      <c r="D376" s="6"/>
      <c r="E376" s="6"/>
      <c r="F376" s="6"/>
      <c r="G376" s="6"/>
      <c r="H376" s="6"/>
      <c r="I376" s="6"/>
      <c r="J376" s="16"/>
      <c r="K376" s="6"/>
      <c r="L376" s="11"/>
      <c r="M376" s="6"/>
      <c r="N376" s="16"/>
      <c r="O376" s="6"/>
      <c r="P376" s="6"/>
      <c r="Q376" s="6"/>
      <c r="R376" s="11"/>
      <c r="S376" s="6"/>
      <c r="T376" s="6"/>
      <c r="U376" s="6"/>
      <c r="V376" s="6"/>
      <c r="W376" s="6"/>
      <c r="X376" s="6"/>
      <c r="Y376" s="6"/>
      <c r="Z376" s="6"/>
      <c r="AA376" s="6"/>
      <c r="AB376" s="6"/>
      <c r="AC376" s="6"/>
      <c r="AD376" s="6"/>
      <c r="AE376" s="6"/>
      <c r="AF376" s="6"/>
      <c r="AG376" s="6"/>
      <c r="AH376" s="6"/>
      <c r="AI376" s="6"/>
      <c r="AJ376" s="6"/>
      <c r="AK376" s="6"/>
      <c r="AL376" s="6"/>
    </row>
    <row r="377" spans="1:38" s="5" customFormat="1" x14ac:dyDescent="0.2">
      <c r="A377" s="11"/>
      <c r="B377" s="6"/>
      <c r="C377" s="7"/>
      <c r="D377" s="6"/>
      <c r="E377" s="6"/>
      <c r="F377" s="6"/>
      <c r="G377" s="6"/>
      <c r="H377" s="6"/>
      <c r="I377" s="6"/>
      <c r="J377" s="16"/>
      <c r="K377" s="6"/>
      <c r="L377" s="11"/>
      <c r="M377" s="6"/>
      <c r="N377" s="16"/>
      <c r="O377" s="6"/>
      <c r="P377" s="6"/>
      <c r="Q377" s="6"/>
      <c r="R377" s="11"/>
      <c r="S377" s="6"/>
      <c r="T377" s="6"/>
      <c r="U377" s="6"/>
      <c r="V377" s="6"/>
      <c r="W377" s="6"/>
      <c r="X377" s="6"/>
      <c r="Y377" s="6"/>
      <c r="Z377" s="6"/>
      <c r="AA377" s="6"/>
      <c r="AB377" s="6"/>
      <c r="AC377" s="6"/>
      <c r="AD377" s="6"/>
      <c r="AE377" s="6"/>
      <c r="AF377" s="6"/>
      <c r="AG377" s="6"/>
      <c r="AH377" s="6"/>
      <c r="AI377" s="6"/>
      <c r="AJ377" s="6"/>
      <c r="AK377" s="6"/>
      <c r="AL377" s="6"/>
    </row>
    <row r="378" spans="1:38" s="5" customFormat="1" x14ac:dyDescent="0.2">
      <c r="A378" s="11"/>
      <c r="B378" s="6"/>
      <c r="C378" s="7"/>
      <c r="D378" s="6"/>
      <c r="E378" s="6"/>
      <c r="F378" s="6"/>
      <c r="G378" s="6"/>
      <c r="H378" s="6"/>
      <c r="I378" s="6"/>
      <c r="J378" s="16"/>
      <c r="K378" s="6"/>
      <c r="L378" s="11"/>
      <c r="M378" s="6"/>
      <c r="N378" s="16"/>
      <c r="O378" s="6"/>
      <c r="P378" s="6"/>
      <c r="Q378" s="6"/>
      <c r="R378" s="11"/>
      <c r="S378" s="6"/>
      <c r="T378" s="6"/>
      <c r="U378" s="6"/>
      <c r="V378" s="6"/>
      <c r="W378" s="6"/>
      <c r="X378" s="6"/>
      <c r="Y378" s="6"/>
      <c r="Z378" s="6"/>
      <c r="AA378" s="6"/>
      <c r="AB378" s="6"/>
      <c r="AC378" s="6"/>
      <c r="AD378" s="6"/>
      <c r="AE378" s="6"/>
      <c r="AF378" s="6"/>
      <c r="AG378" s="6"/>
      <c r="AH378" s="6"/>
      <c r="AI378" s="6"/>
      <c r="AJ378" s="6"/>
      <c r="AK378" s="6"/>
      <c r="AL378" s="6"/>
    </row>
    <row r="379" spans="1:38" s="5" customFormat="1" x14ac:dyDescent="0.2">
      <c r="A379" s="11"/>
      <c r="B379" s="6"/>
      <c r="C379" s="7"/>
      <c r="D379" s="6"/>
      <c r="E379" s="6"/>
      <c r="F379" s="6"/>
      <c r="G379" s="6"/>
      <c r="H379" s="6"/>
      <c r="I379" s="6"/>
      <c r="J379" s="16"/>
      <c r="K379" s="6"/>
      <c r="L379" s="11"/>
      <c r="M379" s="6"/>
      <c r="N379" s="16"/>
      <c r="O379" s="6"/>
      <c r="P379" s="6"/>
      <c r="Q379" s="6"/>
      <c r="R379" s="11"/>
      <c r="S379" s="6"/>
      <c r="T379" s="6"/>
      <c r="U379" s="6"/>
      <c r="V379" s="6"/>
      <c r="W379" s="6"/>
      <c r="X379" s="6"/>
      <c r="Y379" s="6"/>
      <c r="Z379" s="6"/>
      <c r="AA379" s="6"/>
      <c r="AB379" s="6"/>
      <c r="AC379" s="6"/>
      <c r="AD379" s="6"/>
      <c r="AE379" s="6"/>
      <c r="AF379" s="6"/>
      <c r="AG379" s="6"/>
      <c r="AH379" s="6"/>
      <c r="AI379" s="6"/>
      <c r="AJ379" s="6"/>
      <c r="AK379" s="6"/>
      <c r="AL379" s="6"/>
    </row>
    <row r="380" spans="1:38" s="5" customFormat="1" x14ac:dyDescent="0.2">
      <c r="A380" s="11"/>
      <c r="B380" s="6"/>
      <c r="C380" s="7"/>
      <c r="D380" s="6"/>
      <c r="E380" s="6"/>
      <c r="F380" s="6"/>
      <c r="G380" s="6"/>
      <c r="H380" s="6"/>
      <c r="I380" s="6"/>
      <c r="J380" s="16"/>
      <c r="K380" s="6"/>
      <c r="L380" s="11"/>
      <c r="M380" s="6"/>
      <c r="N380" s="16"/>
      <c r="O380" s="6"/>
      <c r="P380" s="6"/>
      <c r="Q380" s="6"/>
      <c r="R380" s="11"/>
      <c r="S380" s="6"/>
      <c r="T380" s="6"/>
      <c r="U380" s="6"/>
      <c r="V380" s="6"/>
      <c r="W380" s="6"/>
      <c r="X380" s="6"/>
      <c r="Y380" s="6"/>
      <c r="Z380" s="6"/>
      <c r="AA380" s="6"/>
      <c r="AB380" s="6"/>
      <c r="AC380" s="6"/>
      <c r="AD380" s="6"/>
      <c r="AE380" s="6"/>
      <c r="AF380" s="6"/>
      <c r="AG380" s="6"/>
      <c r="AH380" s="6"/>
      <c r="AI380" s="6"/>
      <c r="AJ380" s="6"/>
      <c r="AK380" s="6"/>
      <c r="AL380" s="6"/>
    </row>
    <row r="381" spans="1:38" s="5" customFormat="1" x14ac:dyDescent="0.2">
      <c r="A381" s="11"/>
      <c r="B381" s="6"/>
      <c r="C381" s="7"/>
      <c r="D381" s="6"/>
      <c r="E381" s="6"/>
      <c r="F381" s="6"/>
      <c r="G381" s="6"/>
      <c r="H381" s="6"/>
      <c r="I381" s="6"/>
      <c r="J381" s="16"/>
      <c r="K381" s="6"/>
      <c r="L381" s="11"/>
      <c r="M381" s="6"/>
      <c r="N381" s="16"/>
      <c r="O381" s="6"/>
      <c r="P381" s="6"/>
      <c r="Q381" s="6"/>
      <c r="R381" s="11"/>
      <c r="S381" s="6"/>
      <c r="T381" s="6"/>
      <c r="U381" s="6"/>
      <c r="V381" s="6"/>
      <c r="W381" s="6"/>
      <c r="X381" s="6"/>
      <c r="Y381" s="6"/>
      <c r="Z381" s="6"/>
      <c r="AA381" s="6"/>
      <c r="AB381" s="6"/>
      <c r="AC381" s="6"/>
      <c r="AD381" s="6"/>
      <c r="AE381" s="6"/>
      <c r="AF381" s="6"/>
      <c r="AG381" s="6"/>
      <c r="AH381" s="6"/>
      <c r="AI381" s="6"/>
      <c r="AJ381" s="6"/>
      <c r="AK381" s="6"/>
      <c r="AL381" s="6"/>
    </row>
    <row r="382" spans="1:38" s="5" customFormat="1" x14ac:dyDescent="0.2">
      <c r="A382" s="11"/>
      <c r="B382" s="6"/>
      <c r="C382" s="7"/>
      <c r="D382" s="6"/>
      <c r="E382" s="6"/>
      <c r="F382" s="6"/>
      <c r="G382" s="6"/>
      <c r="H382" s="6"/>
      <c r="I382" s="6"/>
      <c r="J382" s="16"/>
      <c r="K382" s="6"/>
      <c r="L382" s="11"/>
      <c r="M382" s="6"/>
      <c r="N382" s="16"/>
      <c r="O382" s="6"/>
      <c r="P382" s="6"/>
      <c r="Q382" s="6"/>
      <c r="R382" s="11"/>
      <c r="S382" s="6"/>
      <c r="T382" s="6"/>
      <c r="U382" s="6"/>
      <c r="V382" s="6"/>
      <c r="W382" s="6"/>
      <c r="X382" s="6"/>
      <c r="Y382" s="6"/>
      <c r="Z382" s="6"/>
      <c r="AA382" s="6"/>
      <c r="AB382" s="6"/>
      <c r="AC382" s="6"/>
      <c r="AD382" s="6"/>
      <c r="AE382" s="6"/>
      <c r="AF382" s="6"/>
      <c r="AG382" s="6"/>
      <c r="AH382" s="6"/>
      <c r="AI382" s="6"/>
      <c r="AJ382" s="6"/>
      <c r="AK382" s="6"/>
      <c r="AL382" s="6"/>
    </row>
    <row r="383" spans="1:38" s="5" customFormat="1" x14ac:dyDescent="0.2">
      <c r="A383" s="11"/>
      <c r="B383" s="6"/>
      <c r="C383" s="7"/>
      <c r="D383" s="6"/>
      <c r="E383" s="6"/>
      <c r="F383" s="6"/>
      <c r="G383" s="6"/>
      <c r="H383" s="6"/>
      <c r="I383" s="6"/>
      <c r="J383" s="16"/>
      <c r="K383" s="6"/>
      <c r="L383" s="11"/>
      <c r="M383" s="6"/>
      <c r="N383" s="16"/>
      <c r="O383" s="6"/>
      <c r="P383" s="6"/>
      <c r="Q383" s="6"/>
      <c r="R383" s="11"/>
      <c r="S383" s="6"/>
      <c r="T383" s="6"/>
      <c r="U383" s="6"/>
      <c r="V383" s="6"/>
      <c r="W383" s="6"/>
      <c r="X383" s="6"/>
      <c r="Y383" s="6"/>
      <c r="Z383" s="6"/>
      <c r="AA383" s="6"/>
      <c r="AB383" s="6"/>
      <c r="AC383" s="6"/>
      <c r="AD383" s="6"/>
      <c r="AE383" s="6"/>
      <c r="AF383" s="6"/>
      <c r="AG383" s="6"/>
      <c r="AH383" s="6"/>
      <c r="AI383" s="6"/>
      <c r="AJ383" s="6"/>
      <c r="AK383" s="6"/>
      <c r="AL383" s="6"/>
    </row>
    <row r="384" spans="1:38" s="5" customFormat="1" x14ac:dyDescent="0.2">
      <c r="A384" s="11"/>
      <c r="B384" s="6"/>
      <c r="C384" s="7"/>
      <c r="D384" s="6"/>
      <c r="E384" s="6"/>
      <c r="F384" s="6"/>
      <c r="G384" s="6"/>
      <c r="H384" s="6"/>
      <c r="I384" s="6"/>
      <c r="J384" s="16"/>
      <c r="K384" s="6"/>
      <c r="L384" s="11"/>
      <c r="M384" s="6"/>
      <c r="N384" s="16"/>
      <c r="O384" s="6"/>
      <c r="P384" s="6"/>
      <c r="Q384" s="6"/>
      <c r="R384" s="11"/>
      <c r="S384" s="6"/>
      <c r="T384" s="6"/>
      <c r="U384" s="6"/>
      <c r="V384" s="6"/>
      <c r="W384" s="6"/>
      <c r="X384" s="6"/>
      <c r="Y384" s="6"/>
      <c r="Z384" s="6"/>
      <c r="AA384" s="6"/>
      <c r="AB384" s="6"/>
      <c r="AC384" s="6"/>
      <c r="AD384" s="6"/>
      <c r="AE384" s="6"/>
      <c r="AF384" s="6"/>
      <c r="AG384" s="6"/>
      <c r="AH384" s="6"/>
      <c r="AI384" s="6"/>
      <c r="AJ384" s="6"/>
      <c r="AK384" s="6"/>
      <c r="AL384" s="6"/>
    </row>
    <row r="385" spans="1:38" s="5" customFormat="1" x14ac:dyDescent="0.2">
      <c r="A385" s="11"/>
      <c r="B385" s="6"/>
      <c r="C385" s="7"/>
      <c r="D385" s="6"/>
      <c r="E385" s="6"/>
      <c r="F385" s="6"/>
      <c r="G385" s="6"/>
      <c r="H385" s="6"/>
      <c r="I385" s="6"/>
      <c r="J385" s="16"/>
      <c r="K385" s="6"/>
      <c r="L385" s="11"/>
      <c r="M385" s="6"/>
      <c r="N385" s="16"/>
      <c r="O385" s="6"/>
      <c r="P385" s="6"/>
      <c r="Q385" s="6"/>
      <c r="R385" s="11"/>
      <c r="S385" s="6"/>
      <c r="T385" s="6"/>
      <c r="U385" s="6"/>
      <c r="V385" s="6"/>
      <c r="W385" s="6"/>
      <c r="X385" s="6"/>
      <c r="Y385" s="6"/>
      <c r="Z385" s="6"/>
      <c r="AA385" s="6"/>
      <c r="AB385" s="6"/>
      <c r="AC385" s="6"/>
      <c r="AD385" s="6"/>
      <c r="AE385" s="6"/>
      <c r="AF385" s="6"/>
      <c r="AG385" s="6"/>
      <c r="AH385" s="6"/>
      <c r="AI385" s="6"/>
      <c r="AJ385" s="6"/>
      <c r="AK385" s="6"/>
      <c r="AL385" s="6"/>
    </row>
    <row r="386" spans="1:38" s="5" customFormat="1" x14ac:dyDescent="0.2">
      <c r="A386" s="11"/>
      <c r="B386" s="6"/>
      <c r="C386" s="7"/>
      <c r="D386" s="6"/>
      <c r="E386" s="6"/>
      <c r="F386" s="6"/>
      <c r="G386" s="6"/>
      <c r="H386" s="6"/>
      <c r="I386" s="6"/>
      <c r="J386" s="16"/>
      <c r="K386" s="6"/>
      <c r="L386" s="11"/>
      <c r="M386" s="6"/>
      <c r="N386" s="16"/>
      <c r="O386" s="6"/>
      <c r="P386" s="6"/>
      <c r="Q386" s="6"/>
      <c r="R386" s="11"/>
      <c r="S386" s="6"/>
      <c r="T386" s="6"/>
      <c r="U386" s="6"/>
      <c r="V386" s="6"/>
      <c r="W386" s="6"/>
      <c r="X386" s="6"/>
      <c r="Y386" s="6"/>
      <c r="Z386" s="6"/>
      <c r="AA386" s="6"/>
      <c r="AB386" s="6"/>
      <c r="AC386" s="6"/>
      <c r="AD386" s="6"/>
      <c r="AE386" s="6"/>
      <c r="AF386" s="6"/>
      <c r="AG386" s="6"/>
      <c r="AH386" s="6"/>
      <c r="AI386" s="6"/>
      <c r="AJ386" s="6"/>
      <c r="AK386" s="6"/>
      <c r="AL386" s="6"/>
    </row>
    <row r="387" spans="1:38" s="5" customFormat="1" x14ac:dyDescent="0.2">
      <c r="A387" s="11"/>
      <c r="B387" s="6"/>
      <c r="C387" s="7"/>
      <c r="D387" s="6"/>
      <c r="E387" s="6"/>
      <c r="F387" s="6"/>
      <c r="G387" s="6"/>
      <c r="H387" s="6"/>
      <c r="I387" s="6"/>
      <c r="J387" s="16"/>
      <c r="K387" s="6"/>
      <c r="L387" s="11"/>
      <c r="M387" s="6"/>
      <c r="N387" s="16"/>
      <c r="O387" s="6"/>
      <c r="P387" s="6"/>
      <c r="Q387" s="6"/>
      <c r="R387" s="11"/>
      <c r="S387" s="6"/>
      <c r="T387" s="6"/>
      <c r="U387" s="6"/>
      <c r="V387" s="6"/>
      <c r="W387" s="6"/>
      <c r="X387" s="6"/>
      <c r="Y387" s="6"/>
      <c r="Z387" s="6"/>
      <c r="AA387" s="6"/>
      <c r="AB387" s="6"/>
      <c r="AC387" s="6"/>
      <c r="AD387" s="6"/>
      <c r="AE387" s="6"/>
      <c r="AF387" s="6"/>
      <c r="AG387" s="6"/>
      <c r="AH387" s="6"/>
      <c r="AI387" s="6"/>
      <c r="AJ387" s="6"/>
      <c r="AK387" s="6"/>
      <c r="AL387" s="6"/>
    </row>
    <row r="388" spans="1:38" s="5" customFormat="1" x14ac:dyDescent="0.2">
      <c r="A388" s="11"/>
      <c r="B388" s="6"/>
      <c r="C388" s="7"/>
      <c r="D388" s="6"/>
      <c r="E388" s="6"/>
      <c r="F388" s="6"/>
      <c r="G388" s="6"/>
      <c r="H388" s="6"/>
      <c r="I388" s="6"/>
      <c r="J388" s="16"/>
      <c r="K388" s="6"/>
      <c r="L388" s="11"/>
      <c r="M388" s="6"/>
      <c r="N388" s="16"/>
      <c r="O388" s="6"/>
      <c r="P388" s="6"/>
      <c r="Q388" s="6"/>
      <c r="R388" s="11"/>
      <c r="S388" s="6"/>
      <c r="T388" s="6"/>
      <c r="U388" s="6"/>
      <c r="V388" s="6"/>
      <c r="W388" s="6"/>
      <c r="X388" s="6"/>
      <c r="Y388" s="6"/>
      <c r="Z388" s="6"/>
      <c r="AA388" s="6"/>
      <c r="AB388" s="6"/>
      <c r="AC388" s="6"/>
      <c r="AD388" s="6"/>
      <c r="AE388" s="6"/>
      <c r="AF388" s="6"/>
      <c r="AG388" s="6"/>
      <c r="AH388" s="6"/>
      <c r="AI388" s="6"/>
      <c r="AJ388" s="6"/>
      <c r="AK388" s="6"/>
      <c r="AL388" s="6"/>
    </row>
    <row r="389" spans="1:38" s="5" customFormat="1" x14ac:dyDescent="0.2">
      <c r="A389" s="11"/>
      <c r="B389" s="6"/>
      <c r="C389" s="7"/>
      <c r="D389" s="6"/>
      <c r="E389" s="6"/>
      <c r="F389" s="6"/>
      <c r="G389" s="6"/>
      <c r="H389" s="6"/>
      <c r="I389" s="6"/>
      <c r="J389" s="16"/>
      <c r="K389" s="6"/>
      <c r="L389" s="11"/>
      <c r="M389" s="6"/>
      <c r="N389" s="16"/>
      <c r="O389" s="6"/>
      <c r="P389" s="6"/>
      <c r="Q389" s="6"/>
      <c r="R389" s="11"/>
      <c r="S389" s="6"/>
      <c r="T389" s="6"/>
      <c r="U389" s="6"/>
      <c r="V389" s="6"/>
      <c r="W389" s="6"/>
      <c r="X389" s="6"/>
      <c r="Y389" s="6"/>
      <c r="Z389" s="6"/>
      <c r="AA389" s="6"/>
      <c r="AB389" s="6"/>
      <c r="AC389" s="6"/>
      <c r="AD389" s="6"/>
      <c r="AE389" s="6"/>
      <c r="AF389" s="6"/>
      <c r="AG389" s="6"/>
      <c r="AH389" s="6"/>
      <c r="AI389" s="6"/>
      <c r="AJ389" s="6"/>
      <c r="AK389" s="6"/>
      <c r="AL389" s="6"/>
    </row>
    <row r="390" spans="1:38" s="5" customFormat="1" x14ac:dyDescent="0.2">
      <c r="A390" s="11"/>
      <c r="B390" s="6"/>
      <c r="C390" s="7"/>
      <c r="D390" s="6"/>
      <c r="E390" s="6"/>
      <c r="F390" s="6"/>
      <c r="G390" s="6"/>
      <c r="H390" s="6"/>
      <c r="I390" s="6"/>
      <c r="J390" s="16"/>
      <c r="K390" s="6"/>
      <c r="L390" s="11"/>
      <c r="M390" s="6"/>
      <c r="N390" s="16"/>
      <c r="O390" s="6"/>
      <c r="P390" s="6"/>
      <c r="Q390" s="6"/>
      <c r="R390" s="11"/>
      <c r="S390" s="6"/>
      <c r="T390" s="6"/>
      <c r="U390" s="6"/>
      <c r="V390" s="6"/>
      <c r="W390" s="6"/>
      <c r="X390" s="6"/>
      <c r="Y390" s="6"/>
      <c r="Z390" s="6"/>
      <c r="AA390" s="6"/>
      <c r="AB390" s="6"/>
      <c r="AC390" s="6"/>
      <c r="AD390" s="6"/>
      <c r="AE390" s="6"/>
      <c r="AF390" s="6"/>
      <c r="AG390" s="6"/>
      <c r="AH390" s="6"/>
      <c r="AI390" s="6"/>
      <c r="AJ390" s="6"/>
      <c r="AK390" s="6"/>
      <c r="AL390" s="6"/>
    </row>
    <row r="391" spans="1:38" s="5" customFormat="1" x14ac:dyDescent="0.2">
      <c r="A391" s="11"/>
      <c r="B391" s="6"/>
      <c r="C391" s="7"/>
      <c r="D391" s="6"/>
      <c r="E391" s="6"/>
      <c r="F391" s="6"/>
      <c r="G391" s="6"/>
      <c r="H391" s="6"/>
      <c r="I391" s="6"/>
      <c r="J391" s="16"/>
      <c r="K391" s="6"/>
      <c r="L391" s="11"/>
      <c r="M391" s="6"/>
      <c r="N391" s="16"/>
      <c r="O391" s="6"/>
      <c r="P391" s="6"/>
      <c r="Q391" s="6"/>
      <c r="R391" s="11"/>
      <c r="S391" s="6"/>
      <c r="T391" s="6"/>
      <c r="U391" s="6"/>
      <c r="V391" s="6"/>
      <c r="W391" s="6"/>
      <c r="X391" s="6"/>
      <c r="Y391" s="6"/>
      <c r="Z391" s="6"/>
      <c r="AA391" s="6"/>
      <c r="AB391" s="6"/>
      <c r="AC391" s="6"/>
      <c r="AD391" s="6"/>
      <c r="AE391" s="6"/>
      <c r="AF391" s="6"/>
      <c r="AG391" s="6"/>
      <c r="AH391" s="6"/>
      <c r="AI391" s="6"/>
      <c r="AJ391" s="6"/>
      <c r="AK391" s="6"/>
      <c r="AL391" s="6"/>
    </row>
    <row r="392" spans="1:38" s="5" customFormat="1" x14ac:dyDescent="0.2">
      <c r="A392" s="11"/>
      <c r="B392" s="6"/>
      <c r="C392" s="7"/>
      <c r="D392" s="6"/>
      <c r="E392" s="6"/>
      <c r="F392" s="6"/>
      <c r="G392" s="6"/>
      <c r="H392" s="6"/>
      <c r="I392" s="6"/>
      <c r="J392" s="16"/>
      <c r="K392" s="6"/>
      <c r="L392" s="11"/>
      <c r="M392" s="6"/>
      <c r="N392" s="16"/>
      <c r="O392" s="6"/>
      <c r="P392" s="6"/>
      <c r="Q392" s="6"/>
      <c r="R392" s="11"/>
      <c r="S392" s="6"/>
      <c r="T392" s="6"/>
      <c r="U392" s="6"/>
      <c r="V392" s="6"/>
      <c r="W392" s="6"/>
      <c r="X392" s="6"/>
      <c r="Y392" s="6"/>
      <c r="Z392" s="6"/>
      <c r="AA392" s="6"/>
      <c r="AB392" s="6"/>
      <c r="AC392" s="6"/>
      <c r="AD392" s="6"/>
      <c r="AE392" s="6"/>
      <c r="AF392" s="6"/>
      <c r="AG392" s="6"/>
      <c r="AH392" s="6"/>
      <c r="AI392" s="6"/>
      <c r="AJ392" s="6"/>
      <c r="AK392" s="6"/>
      <c r="AL392" s="6"/>
    </row>
    <row r="393" spans="1:38" s="5" customFormat="1" x14ac:dyDescent="0.2">
      <c r="A393" s="11"/>
      <c r="B393" s="6"/>
      <c r="C393" s="7"/>
      <c r="D393" s="6"/>
      <c r="E393" s="6"/>
      <c r="F393" s="6"/>
      <c r="G393" s="6"/>
      <c r="H393" s="6"/>
      <c r="I393" s="6"/>
      <c r="J393" s="16"/>
      <c r="K393" s="6"/>
      <c r="L393" s="11"/>
      <c r="M393" s="6"/>
      <c r="N393" s="16"/>
      <c r="O393" s="6"/>
      <c r="P393" s="6"/>
      <c r="Q393" s="6"/>
      <c r="R393" s="11"/>
      <c r="S393" s="6"/>
      <c r="T393" s="6"/>
      <c r="U393" s="6"/>
      <c r="V393" s="6"/>
      <c r="W393" s="6"/>
      <c r="X393" s="6"/>
      <c r="Y393" s="6"/>
      <c r="Z393" s="6"/>
      <c r="AA393" s="6"/>
      <c r="AB393" s="6"/>
      <c r="AC393" s="6"/>
      <c r="AD393" s="6"/>
      <c r="AE393" s="6"/>
      <c r="AF393" s="6"/>
      <c r="AG393" s="6"/>
      <c r="AH393" s="6"/>
      <c r="AI393" s="6"/>
      <c r="AJ393" s="6"/>
      <c r="AK393" s="6"/>
      <c r="AL393" s="6"/>
    </row>
    <row r="394" spans="1:38" s="5" customFormat="1" x14ac:dyDescent="0.2">
      <c r="A394" s="11"/>
      <c r="B394" s="6"/>
      <c r="C394" s="7"/>
      <c r="D394" s="6"/>
      <c r="E394" s="6"/>
      <c r="F394" s="6"/>
      <c r="G394" s="6"/>
      <c r="H394" s="6"/>
      <c r="I394" s="6"/>
      <c r="J394" s="16"/>
      <c r="K394" s="6"/>
      <c r="L394" s="11"/>
      <c r="M394" s="6"/>
      <c r="N394" s="16"/>
      <c r="O394" s="6"/>
      <c r="P394" s="6"/>
      <c r="Q394" s="6"/>
      <c r="R394" s="11"/>
      <c r="S394" s="6"/>
      <c r="T394" s="6"/>
      <c r="U394" s="6"/>
      <c r="V394" s="6"/>
      <c r="W394" s="6"/>
      <c r="X394" s="6"/>
      <c r="Y394" s="6"/>
      <c r="Z394" s="6"/>
      <c r="AA394" s="6"/>
      <c r="AB394" s="6"/>
      <c r="AC394" s="6"/>
      <c r="AD394" s="6"/>
      <c r="AE394" s="6"/>
      <c r="AF394" s="6"/>
      <c r="AG394" s="6"/>
      <c r="AH394" s="6"/>
      <c r="AI394" s="6"/>
      <c r="AJ394" s="6"/>
      <c r="AK394" s="6"/>
      <c r="AL394" s="6"/>
    </row>
    <row r="395" spans="1:38" s="5" customFormat="1" x14ac:dyDescent="0.2">
      <c r="A395" s="11"/>
      <c r="B395" s="6"/>
      <c r="C395" s="7"/>
      <c r="D395" s="6"/>
      <c r="E395" s="6"/>
      <c r="F395" s="6"/>
      <c r="G395" s="6"/>
      <c r="H395" s="6"/>
      <c r="I395" s="6"/>
      <c r="J395" s="16"/>
      <c r="K395" s="6"/>
      <c r="L395" s="11"/>
      <c r="M395" s="6"/>
      <c r="N395" s="16"/>
      <c r="O395" s="6"/>
      <c r="P395" s="6"/>
      <c r="Q395" s="6"/>
      <c r="R395" s="11"/>
      <c r="S395" s="6"/>
      <c r="T395" s="6"/>
      <c r="U395" s="6"/>
      <c r="V395" s="6"/>
      <c r="W395" s="6"/>
      <c r="X395" s="6"/>
      <c r="Y395" s="6"/>
      <c r="Z395" s="6"/>
      <c r="AA395" s="6"/>
      <c r="AB395" s="6"/>
      <c r="AC395" s="6"/>
      <c r="AD395" s="6"/>
      <c r="AE395" s="6"/>
      <c r="AF395" s="6"/>
      <c r="AG395" s="6"/>
      <c r="AH395" s="6"/>
      <c r="AI395" s="6"/>
      <c r="AJ395" s="6"/>
      <c r="AK395" s="6"/>
      <c r="AL395" s="6"/>
    </row>
    <row r="396" spans="1:38" s="5" customFormat="1" x14ac:dyDescent="0.2">
      <c r="A396" s="11"/>
      <c r="B396" s="6"/>
      <c r="C396" s="7"/>
      <c r="D396" s="6"/>
      <c r="E396" s="6"/>
      <c r="F396" s="6"/>
      <c r="G396" s="6"/>
      <c r="H396" s="6"/>
      <c r="I396" s="6"/>
      <c r="J396" s="16"/>
      <c r="K396" s="6"/>
      <c r="L396" s="11"/>
      <c r="M396" s="6"/>
      <c r="N396" s="16"/>
      <c r="O396" s="6"/>
      <c r="P396" s="6"/>
      <c r="Q396" s="6"/>
      <c r="R396" s="11"/>
      <c r="S396" s="6"/>
      <c r="T396" s="6"/>
      <c r="U396" s="6"/>
      <c r="V396" s="6"/>
      <c r="W396" s="6"/>
      <c r="X396" s="6"/>
      <c r="Y396" s="6"/>
      <c r="Z396" s="6"/>
      <c r="AA396" s="6"/>
      <c r="AB396" s="6"/>
      <c r="AC396" s="6"/>
      <c r="AD396" s="6"/>
      <c r="AE396" s="6"/>
      <c r="AF396" s="6"/>
      <c r="AG396" s="6"/>
      <c r="AH396" s="6"/>
      <c r="AI396" s="6"/>
      <c r="AJ396" s="6"/>
      <c r="AK396" s="6"/>
      <c r="AL396" s="6"/>
    </row>
    <row r="397" spans="1:38" s="5" customFormat="1" x14ac:dyDescent="0.2">
      <c r="A397" s="11"/>
      <c r="B397" s="6"/>
      <c r="C397" s="7"/>
      <c r="D397" s="6"/>
      <c r="E397" s="6"/>
      <c r="F397" s="6"/>
      <c r="G397" s="6"/>
      <c r="H397" s="6"/>
      <c r="I397" s="6"/>
      <c r="J397" s="16"/>
      <c r="K397" s="6"/>
      <c r="L397" s="11"/>
      <c r="M397" s="6"/>
      <c r="N397" s="16"/>
      <c r="O397" s="6"/>
      <c r="P397" s="6"/>
      <c r="Q397" s="6"/>
      <c r="R397" s="11"/>
      <c r="S397" s="6"/>
      <c r="T397" s="6"/>
      <c r="U397" s="6"/>
      <c r="V397" s="6"/>
      <c r="W397" s="6"/>
      <c r="X397" s="6"/>
      <c r="Y397" s="6"/>
      <c r="Z397" s="6"/>
      <c r="AA397" s="6"/>
      <c r="AB397" s="6"/>
      <c r="AC397" s="6"/>
      <c r="AD397" s="6"/>
      <c r="AE397" s="6"/>
      <c r="AF397" s="6"/>
      <c r="AG397" s="6"/>
      <c r="AH397" s="6"/>
      <c r="AI397" s="6"/>
      <c r="AJ397" s="6"/>
      <c r="AK397" s="6"/>
      <c r="AL397" s="6"/>
    </row>
    <row r="398" spans="1:38" s="5" customFormat="1" x14ac:dyDescent="0.2">
      <c r="A398" s="11"/>
      <c r="B398" s="6"/>
      <c r="C398" s="7"/>
      <c r="D398" s="6"/>
      <c r="E398" s="6"/>
      <c r="F398" s="6"/>
      <c r="G398" s="6"/>
      <c r="H398" s="6"/>
      <c r="I398" s="6"/>
      <c r="J398" s="16"/>
      <c r="K398" s="6"/>
      <c r="L398" s="11"/>
      <c r="M398" s="6"/>
      <c r="N398" s="16"/>
      <c r="O398" s="6"/>
      <c r="P398" s="6"/>
      <c r="Q398" s="6"/>
      <c r="R398" s="11"/>
      <c r="S398" s="6"/>
      <c r="T398" s="6"/>
      <c r="U398" s="6"/>
      <c r="V398" s="6"/>
      <c r="W398" s="6"/>
      <c r="X398" s="6"/>
      <c r="Y398" s="6"/>
      <c r="Z398" s="6"/>
      <c r="AA398" s="6"/>
      <c r="AB398" s="6"/>
      <c r="AC398" s="6"/>
      <c r="AD398" s="6"/>
      <c r="AE398" s="6"/>
      <c r="AF398" s="6"/>
      <c r="AG398" s="6"/>
      <c r="AH398" s="6"/>
      <c r="AI398" s="6"/>
      <c r="AJ398" s="6"/>
      <c r="AK398" s="6"/>
      <c r="AL398" s="6"/>
    </row>
    <row r="399" spans="1:38" s="5" customFormat="1" x14ac:dyDescent="0.2">
      <c r="A399" s="11"/>
      <c r="B399" s="6"/>
      <c r="C399" s="7"/>
      <c r="D399" s="6"/>
      <c r="E399" s="6"/>
      <c r="F399" s="6"/>
      <c r="G399" s="6"/>
      <c r="H399" s="6"/>
      <c r="I399" s="6"/>
      <c r="J399" s="16"/>
      <c r="K399" s="6"/>
      <c r="L399" s="11"/>
      <c r="M399" s="6"/>
      <c r="N399" s="16"/>
      <c r="O399" s="6"/>
      <c r="P399" s="6"/>
      <c r="Q399" s="6"/>
      <c r="R399" s="11"/>
      <c r="S399" s="6"/>
      <c r="T399" s="6"/>
      <c r="U399" s="6"/>
      <c r="V399" s="6"/>
      <c r="W399" s="6"/>
      <c r="X399" s="6"/>
      <c r="Y399" s="6"/>
      <c r="Z399" s="6"/>
      <c r="AA399" s="6"/>
      <c r="AB399" s="6"/>
      <c r="AC399" s="6"/>
      <c r="AD399" s="6"/>
      <c r="AE399" s="6"/>
      <c r="AF399" s="6"/>
      <c r="AG399" s="6"/>
      <c r="AH399" s="6"/>
      <c r="AI399" s="6"/>
      <c r="AJ399" s="6"/>
      <c r="AK399" s="6"/>
      <c r="AL399" s="6"/>
    </row>
    <row r="400" spans="1:38" s="5" customFormat="1" x14ac:dyDescent="0.2">
      <c r="A400" s="11"/>
      <c r="B400" s="6"/>
      <c r="C400" s="7"/>
      <c r="D400" s="6"/>
      <c r="E400" s="6"/>
      <c r="F400" s="6"/>
      <c r="G400" s="6"/>
      <c r="H400" s="6"/>
      <c r="I400" s="6"/>
      <c r="J400" s="16"/>
      <c r="K400" s="6"/>
      <c r="L400" s="11"/>
      <c r="M400" s="6"/>
      <c r="N400" s="16"/>
      <c r="O400" s="6"/>
      <c r="P400" s="6"/>
      <c r="Q400" s="6"/>
      <c r="R400" s="11"/>
      <c r="S400" s="6"/>
      <c r="T400" s="6"/>
      <c r="U400" s="6"/>
      <c r="V400" s="6"/>
      <c r="W400" s="6"/>
      <c r="X400" s="6"/>
      <c r="Y400" s="6"/>
      <c r="Z400" s="6"/>
      <c r="AA400" s="6"/>
      <c r="AB400" s="6"/>
      <c r="AC400" s="6"/>
      <c r="AD400" s="6"/>
      <c r="AE400" s="6"/>
      <c r="AF400" s="6"/>
      <c r="AG400" s="6"/>
      <c r="AH400" s="6"/>
      <c r="AI400" s="6"/>
      <c r="AJ400" s="6"/>
      <c r="AK400" s="6"/>
      <c r="AL400" s="6"/>
    </row>
    <row r="401" spans="1:38" s="5" customFormat="1" x14ac:dyDescent="0.2">
      <c r="A401" s="11"/>
      <c r="B401" s="6"/>
      <c r="C401" s="7"/>
      <c r="D401" s="6"/>
      <c r="E401" s="6"/>
      <c r="F401" s="6"/>
      <c r="G401" s="6"/>
      <c r="H401" s="6"/>
      <c r="I401" s="6"/>
      <c r="J401" s="16"/>
      <c r="K401" s="6"/>
      <c r="L401" s="11"/>
      <c r="M401" s="6"/>
      <c r="N401" s="16"/>
      <c r="O401" s="6"/>
      <c r="P401" s="6"/>
      <c r="Q401" s="6"/>
      <c r="R401" s="11"/>
      <c r="S401" s="6"/>
      <c r="T401" s="6"/>
      <c r="U401" s="6"/>
      <c r="V401" s="6"/>
      <c r="W401" s="6"/>
      <c r="X401" s="6"/>
      <c r="Y401" s="6"/>
      <c r="Z401" s="6"/>
      <c r="AA401" s="6"/>
      <c r="AB401" s="6"/>
      <c r="AC401" s="6"/>
      <c r="AD401" s="6"/>
      <c r="AE401" s="6"/>
      <c r="AF401" s="6"/>
      <c r="AG401" s="6"/>
      <c r="AH401" s="6"/>
      <c r="AI401" s="6"/>
      <c r="AJ401" s="6"/>
      <c r="AK401" s="6"/>
      <c r="AL401" s="6"/>
    </row>
    <row r="402" spans="1:38" s="27" customFormat="1" x14ac:dyDescent="0.2">
      <c r="A402" s="11"/>
      <c r="B402" s="6"/>
      <c r="C402" s="7"/>
      <c r="D402" s="6"/>
      <c r="E402" s="6"/>
      <c r="F402" s="6"/>
      <c r="G402" s="6"/>
      <c r="H402" s="6"/>
      <c r="I402" s="6"/>
      <c r="J402" s="16"/>
      <c r="K402" s="6"/>
      <c r="L402" s="11"/>
      <c r="M402" s="6"/>
      <c r="N402" s="16"/>
      <c r="O402" s="6"/>
      <c r="P402" s="6"/>
      <c r="Q402" s="6"/>
      <c r="R402" s="11"/>
      <c r="S402" s="6"/>
      <c r="T402" s="6"/>
      <c r="U402" s="6"/>
      <c r="V402" s="6"/>
      <c r="W402" s="6"/>
      <c r="X402" s="6"/>
      <c r="Y402" s="6"/>
      <c r="Z402" s="6"/>
      <c r="AA402" s="6"/>
      <c r="AB402" s="6"/>
      <c r="AC402" s="6"/>
      <c r="AD402" s="6"/>
      <c r="AE402" s="6"/>
      <c r="AF402" s="6"/>
      <c r="AG402" s="6"/>
      <c r="AH402" s="6"/>
      <c r="AI402" s="6"/>
      <c r="AJ402" s="6"/>
      <c r="AK402" s="6"/>
      <c r="AL402" s="6"/>
    </row>
    <row r="403" spans="1:38" s="5" customFormat="1" x14ac:dyDescent="0.2">
      <c r="A403" s="11"/>
      <c r="B403" s="6"/>
      <c r="C403" s="7"/>
      <c r="D403" s="6"/>
      <c r="E403" s="6"/>
      <c r="F403" s="6"/>
      <c r="G403" s="6"/>
      <c r="H403" s="6"/>
      <c r="I403" s="6"/>
      <c r="J403" s="16"/>
      <c r="K403" s="6"/>
      <c r="L403" s="11"/>
      <c r="M403" s="6"/>
      <c r="N403" s="16"/>
      <c r="O403" s="6"/>
      <c r="P403" s="6"/>
      <c r="Q403" s="6"/>
      <c r="R403" s="11"/>
      <c r="S403" s="6"/>
      <c r="T403" s="6"/>
      <c r="U403" s="6"/>
      <c r="V403" s="6"/>
      <c r="W403" s="6"/>
      <c r="X403" s="6"/>
      <c r="Y403" s="6"/>
      <c r="Z403" s="6"/>
      <c r="AA403" s="6"/>
      <c r="AB403" s="6"/>
      <c r="AC403" s="6"/>
      <c r="AD403" s="6"/>
      <c r="AE403" s="6"/>
      <c r="AF403" s="6"/>
      <c r="AG403" s="6"/>
      <c r="AH403" s="6"/>
      <c r="AI403" s="6"/>
      <c r="AJ403" s="6"/>
      <c r="AK403" s="6"/>
      <c r="AL403" s="6"/>
    </row>
    <row r="404" spans="1:38" s="5" customFormat="1" x14ac:dyDescent="0.2">
      <c r="A404" s="11"/>
      <c r="B404" s="6"/>
      <c r="C404" s="7"/>
      <c r="D404" s="6"/>
      <c r="E404" s="6"/>
      <c r="F404" s="6"/>
      <c r="G404" s="6"/>
      <c r="H404" s="6"/>
      <c r="I404" s="6"/>
      <c r="J404" s="16"/>
      <c r="K404" s="6"/>
      <c r="L404" s="11"/>
      <c r="M404" s="6"/>
      <c r="N404" s="16"/>
      <c r="O404" s="6"/>
      <c r="P404" s="6"/>
      <c r="Q404" s="6"/>
      <c r="R404" s="11"/>
      <c r="S404" s="6"/>
      <c r="T404" s="6"/>
      <c r="U404" s="6"/>
      <c r="V404" s="6"/>
      <c r="W404" s="6"/>
      <c r="X404" s="6"/>
      <c r="Y404" s="6"/>
      <c r="Z404" s="6"/>
      <c r="AA404" s="6"/>
      <c r="AB404" s="6"/>
      <c r="AC404" s="6"/>
      <c r="AD404" s="6"/>
      <c r="AE404" s="6"/>
      <c r="AF404" s="6"/>
      <c r="AG404" s="6"/>
      <c r="AH404" s="6"/>
      <c r="AI404" s="6"/>
      <c r="AJ404" s="6"/>
      <c r="AK404" s="6"/>
      <c r="AL404" s="6"/>
    </row>
    <row r="405" spans="1:38" s="5" customFormat="1" x14ac:dyDescent="0.2">
      <c r="A405" s="11"/>
      <c r="B405" s="6"/>
      <c r="C405" s="7"/>
      <c r="D405" s="6"/>
      <c r="E405" s="6"/>
      <c r="F405" s="6"/>
      <c r="G405" s="6"/>
      <c r="H405" s="6"/>
      <c r="I405" s="6"/>
      <c r="J405" s="16"/>
      <c r="K405" s="6"/>
      <c r="L405" s="11"/>
      <c r="M405" s="6"/>
      <c r="N405" s="16"/>
      <c r="O405" s="6"/>
      <c r="P405" s="6"/>
      <c r="Q405" s="6"/>
      <c r="R405" s="11"/>
      <c r="S405" s="6"/>
      <c r="T405" s="6"/>
      <c r="U405" s="6"/>
      <c r="V405" s="6"/>
      <c r="W405" s="6"/>
      <c r="X405" s="6"/>
      <c r="Y405" s="6"/>
      <c r="Z405" s="6"/>
      <c r="AA405" s="6"/>
      <c r="AB405" s="6"/>
      <c r="AC405" s="6"/>
      <c r="AD405" s="6"/>
      <c r="AE405" s="6"/>
      <c r="AF405" s="6"/>
      <c r="AG405" s="6"/>
      <c r="AH405" s="6"/>
      <c r="AI405" s="6"/>
      <c r="AJ405" s="6"/>
      <c r="AK405" s="6"/>
      <c r="AL405" s="6"/>
    </row>
    <row r="406" spans="1:38" s="5" customFormat="1" x14ac:dyDescent="0.2">
      <c r="A406" s="11"/>
      <c r="B406" s="6"/>
      <c r="C406" s="7"/>
      <c r="D406" s="6"/>
      <c r="E406" s="6"/>
      <c r="F406" s="6"/>
      <c r="G406" s="6"/>
      <c r="H406" s="6"/>
      <c r="I406" s="6"/>
      <c r="J406" s="16"/>
      <c r="K406" s="6"/>
      <c r="L406" s="11"/>
      <c r="M406" s="6"/>
      <c r="N406" s="16"/>
      <c r="O406" s="6"/>
      <c r="P406" s="6"/>
      <c r="Q406" s="6"/>
      <c r="R406" s="11"/>
      <c r="S406" s="6"/>
      <c r="T406" s="6"/>
      <c r="U406" s="6"/>
      <c r="V406" s="6"/>
      <c r="W406" s="6"/>
      <c r="X406" s="6"/>
      <c r="Y406" s="6"/>
      <c r="Z406" s="6"/>
      <c r="AA406" s="6"/>
      <c r="AB406" s="6"/>
      <c r="AC406" s="6"/>
      <c r="AD406" s="6"/>
      <c r="AE406" s="6"/>
      <c r="AF406" s="6"/>
      <c r="AG406" s="6"/>
      <c r="AH406" s="6"/>
      <c r="AI406" s="6"/>
      <c r="AJ406" s="6"/>
      <c r="AK406" s="6"/>
      <c r="AL406" s="6"/>
    </row>
    <row r="407" spans="1:38" s="5" customFormat="1" x14ac:dyDescent="0.2">
      <c r="A407" s="11"/>
      <c r="B407" s="6"/>
      <c r="C407" s="7"/>
      <c r="D407" s="6"/>
      <c r="E407" s="6"/>
      <c r="F407" s="6"/>
      <c r="G407" s="6"/>
      <c r="H407" s="6"/>
      <c r="I407" s="6"/>
      <c r="J407" s="16"/>
      <c r="K407" s="6"/>
      <c r="L407" s="11"/>
      <c r="M407" s="6"/>
      <c r="N407" s="16"/>
      <c r="O407" s="6"/>
      <c r="P407" s="6"/>
      <c r="Q407" s="6"/>
      <c r="R407" s="11"/>
      <c r="S407" s="6"/>
      <c r="T407" s="6"/>
      <c r="U407" s="6"/>
      <c r="V407" s="6"/>
      <c r="W407" s="6"/>
      <c r="X407" s="6"/>
      <c r="Y407" s="6"/>
      <c r="Z407" s="6"/>
      <c r="AA407" s="6"/>
      <c r="AB407" s="6"/>
      <c r="AC407" s="6"/>
      <c r="AD407" s="6"/>
      <c r="AE407" s="6"/>
      <c r="AF407" s="6"/>
      <c r="AG407" s="6"/>
      <c r="AH407" s="6"/>
      <c r="AI407" s="6"/>
      <c r="AJ407" s="6"/>
      <c r="AK407" s="6"/>
      <c r="AL407" s="6"/>
    </row>
    <row r="408" spans="1:38" s="5" customFormat="1" x14ac:dyDescent="0.2">
      <c r="A408" s="11"/>
      <c r="B408" s="6"/>
      <c r="C408" s="7"/>
      <c r="D408" s="6"/>
      <c r="E408" s="6"/>
      <c r="F408" s="6"/>
      <c r="G408" s="6"/>
      <c r="H408" s="6"/>
      <c r="I408" s="6"/>
      <c r="J408" s="16"/>
      <c r="K408" s="6"/>
      <c r="L408" s="11"/>
      <c r="M408" s="6"/>
      <c r="N408" s="16"/>
      <c r="O408" s="6"/>
      <c r="P408" s="6"/>
      <c r="Q408" s="6"/>
      <c r="R408" s="11"/>
      <c r="S408" s="6"/>
      <c r="T408" s="6"/>
      <c r="U408" s="6"/>
      <c r="V408" s="6"/>
      <c r="W408" s="6"/>
      <c r="X408" s="6"/>
      <c r="Y408" s="6"/>
      <c r="Z408" s="6"/>
      <c r="AA408" s="6"/>
      <c r="AB408" s="6"/>
      <c r="AC408" s="6"/>
      <c r="AD408" s="6"/>
      <c r="AE408" s="6"/>
      <c r="AF408" s="6"/>
      <c r="AG408" s="6"/>
      <c r="AH408" s="6"/>
      <c r="AI408" s="6"/>
      <c r="AJ408" s="6"/>
      <c r="AK408" s="6"/>
      <c r="AL408" s="6"/>
    </row>
    <row r="409" spans="1:38" s="5" customFormat="1" x14ac:dyDescent="0.2">
      <c r="A409" s="11"/>
      <c r="B409" s="6"/>
      <c r="C409" s="11"/>
      <c r="D409" s="6"/>
      <c r="E409" s="6"/>
      <c r="F409" s="6"/>
      <c r="G409" s="6"/>
      <c r="H409" s="6"/>
      <c r="I409" s="6"/>
      <c r="J409" s="16"/>
      <c r="K409" s="6"/>
      <c r="L409" s="11"/>
      <c r="M409" s="6"/>
      <c r="N409" s="16"/>
      <c r="O409" s="6"/>
      <c r="P409" s="6"/>
      <c r="Q409" s="6"/>
      <c r="R409" s="11"/>
      <c r="S409" s="6"/>
      <c r="T409" s="6"/>
      <c r="U409" s="6"/>
      <c r="V409" s="6"/>
      <c r="W409" s="6"/>
      <c r="X409" s="6"/>
      <c r="Y409" s="6"/>
      <c r="Z409" s="6"/>
      <c r="AA409" s="6"/>
      <c r="AB409" s="6"/>
      <c r="AC409" s="6"/>
      <c r="AD409" s="6"/>
      <c r="AE409" s="6"/>
      <c r="AF409" s="6"/>
      <c r="AG409" s="6"/>
      <c r="AH409" s="6"/>
      <c r="AI409" s="6"/>
      <c r="AJ409" s="6"/>
      <c r="AK409" s="6"/>
      <c r="AL409" s="6"/>
    </row>
    <row r="410" spans="1:38" s="5" customFormat="1" x14ac:dyDescent="0.2">
      <c r="A410" s="11"/>
      <c r="B410" s="6"/>
      <c r="C410" s="11"/>
      <c r="D410" s="6"/>
      <c r="E410" s="6"/>
      <c r="F410" s="6"/>
      <c r="G410" s="6"/>
      <c r="H410" s="6"/>
      <c r="I410" s="6"/>
      <c r="J410" s="16"/>
      <c r="K410" s="6"/>
      <c r="L410" s="11"/>
      <c r="M410" s="6"/>
      <c r="N410" s="16"/>
      <c r="O410" s="6"/>
      <c r="P410" s="6"/>
      <c r="Q410" s="6"/>
      <c r="R410" s="11"/>
      <c r="S410" s="6"/>
      <c r="T410" s="6"/>
      <c r="U410" s="6"/>
      <c r="V410" s="6"/>
      <c r="W410" s="6"/>
      <c r="X410" s="6"/>
      <c r="Y410" s="6"/>
      <c r="Z410" s="6"/>
      <c r="AA410" s="6"/>
      <c r="AB410" s="6"/>
      <c r="AC410" s="6"/>
      <c r="AD410" s="6"/>
      <c r="AE410" s="6"/>
      <c r="AF410" s="6"/>
      <c r="AG410" s="6"/>
      <c r="AH410" s="6"/>
      <c r="AI410" s="6"/>
      <c r="AJ410" s="6"/>
      <c r="AK410" s="6"/>
      <c r="AL410" s="6"/>
    </row>
    <row r="411" spans="1:38" s="5" customFormat="1" x14ac:dyDescent="0.2">
      <c r="A411" s="11"/>
      <c r="B411" s="6"/>
      <c r="C411" s="11"/>
      <c r="D411" s="6"/>
      <c r="E411" s="6"/>
      <c r="F411" s="6"/>
      <c r="G411" s="6"/>
      <c r="H411" s="6"/>
      <c r="I411" s="6"/>
      <c r="J411" s="16"/>
      <c r="K411" s="6"/>
      <c r="L411" s="11"/>
      <c r="M411" s="6"/>
      <c r="N411" s="16"/>
      <c r="O411" s="6"/>
      <c r="P411" s="6"/>
      <c r="Q411" s="6"/>
      <c r="R411" s="11"/>
      <c r="S411" s="6"/>
      <c r="T411" s="6"/>
      <c r="U411" s="6"/>
      <c r="V411" s="6"/>
      <c r="W411" s="6"/>
      <c r="X411" s="6"/>
      <c r="Y411" s="6"/>
      <c r="Z411" s="6"/>
      <c r="AA411" s="6"/>
      <c r="AB411" s="6"/>
      <c r="AC411" s="6"/>
      <c r="AD411" s="6"/>
      <c r="AE411" s="6"/>
      <c r="AF411" s="6"/>
      <c r="AG411" s="6"/>
      <c r="AH411" s="6"/>
      <c r="AI411" s="6"/>
      <c r="AJ411" s="6"/>
      <c r="AK411" s="6"/>
      <c r="AL411" s="6"/>
    </row>
    <row r="412" spans="1:38" s="5" customFormat="1" x14ac:dyDescent="0.2">
      <c r="A412" s="11"/>
      <c r="B412" s="6"/>
      <c r="C412" s="11"/>
      <c r="D412" s="6"/>
      <c r="E412" s="6"/>
      <c r="F412" s="6"/>
      <c r="G412" s="6"/>
      <c r="H412" s="6"/>
      <c r="I412" s="6"/>
      <c r="J412" s="16"/>
      <c r="K412" s="6"/>
      <c r="L412" s="11"/>
      <c r="M412" s="6"/>
      <c r="N412" s="16"/>
      <c r="O412" s="6"/>
      <c r="P412" s="6"/>
      <c r="Q412" s="6"/>
      <c r="R412" s="11"/>
      <c r="S412" s="6"/>
      <c r="T412" s="6"/>
      <c r="U412" s="6"/>
      <c r="V412" s="6"/>
      <c r="W412" s="6"/>
      <c r="X412" s="6"/>
      <c r="Y412" s="6"/>
      <c r="Z412" s="6"/>
      <c r="AA412" s="6"/>
      <c r="AB412" s="6"/>
      <c r="AC412" s="6"/>
      <c r="AD412" s="6"/>
      <c r="AE412" s="6"/>
      <c r="AF412" s="6"/>
      <c r="AG412" s="6"/>
      <c r="AH412" s="6"/>
      <c r="AI412" s="6"/>
      <c r="AJ412" s="6"/>
      <c r="AK412" s="6"/>
      <c r="AL412" s="6"/>
    </row>
    <row r="413" spans="1:38" x14ac:dyDescent="0.2">
      <c r="A413" s="10"/>
      <c r="B413" s="3"/>
      <c r="C413" s="10"/>
      <c r="D413" s="6"/>
      <c r="E413" s="3"/>
      <c r="F413" s="3"/>
      <c r="G413" s="3"/>
      <c r="H413" s="3"/>
      <c r="I413" s="3"/>
      <c r="J413" s="17"/>
      <c r="K413" s="3"/>
      <c r="L413" s="10"/>
      <c r="M413" s="3"/>
      <c r="N413" s="17"/>
      <c r="O413" s="3"/>
      <c r="P413" s="3"/>
      <c r="Q413" s="3"/>
      <c r="R413" s="10"/>
      <c r="S413" s="3"/>
      <c r="T413" s="3"/>
      <c r="U413" s="3"/>
      <c r="V413" s="3"/>
      <c r="W413" s="3"/>
      <c r="X413" s="3"/>
      <c r="Y413" s="3"/>
      <c r="Z413" s="3"/>
      <c r="AA413" s="3"/>
      <c r="AB413" s="3"/>
      <c r="AC413" s="3"/>
      <c r="AD413" s="3"/>
      <c r="AE413" s="3"/>
      <c r="AF413" s="3"/>
      <c r="AG413" s="3"/>
      <c r="AH413" s="3"/>
      <c r="AI413" s="3"/>
      <c r="AJ413" s="3"/>
      <c r="AK413" s="3"/>
      <c r="AL413" s="3"/>
    </row>
    <row r="414" spans="1:38" x14ac:dyDescent="0.2">
      <c r="A414" s="10"/>
      <c r="B414" s="3"/>
      <c r="C414" s="10"/>
      <c r="D414" s="3"/>
      <c r="E414" s="3"/>
      <c r="G414" s="3"/>
      <c r="H414" s="3"/>
      <c r="I414" s="3"/>
      <c r="J414" s="17"/>
      <c r="K414" s="3"/>
      <c r="L414" s="10"/>
      <c r="M414" s="3"/>
      <c r="N414" s="17"/>
      <c r="O414" s="3"/>
      <c r="P414" s="3"/>
      <c r="Q414" s="3"/>
      <c r="R414" s="10"/>
      <c r="S414" s="3"/>
      <c r="T414" s="3"/>
      <c r="U414" s="3"/>
      <c r="V414" s="3"/>
      <c r="W414" s="3"/>
      <c r="X414" s="3"/>
      <c r="Y414" s="3"/>
      <c r="Z414" s="3"/>
      <c r="AA414" s="3"/>
      <c r="AB414" s="3"/>
      <c r="AC414" s="3"/>
      <c r="AD414" s="3"/>
      <c r="AE414" s="3"/>
      <c r="AF414" s="3"/>
      <c r="AG414" s="3"/>
      <c r="AH414" s="3"/>
      <c r="AI414" s="3"/>
      <c r="AJ414" s="3"/>
      <c r="AK414" s="3"/>
      <c r="AL414" s="3"/>
    </row>
    <row r="415" spans="1:38" x14ac:dyDescent="0.2">
      <c r="A415" s="10"/>
      <c r="G415" s="3"/>
      <c r="H415" s="3"/>
      <c r="I415" s="3"/>
      <c r="J415" s="17"/>
      <c r="K415" s="3"/>
      <c r="L415" s="10"/>
      <c r="M415" s="3"/>
      <c r="N415" s="17"/>
      <c r="O415" s="3"/>
      <c r="P415" s="3"/>
      <c r="Q415" s="3"/>
      <c r="R415" s="10"/>
      <c r="S415" s="3"/>
      <c r="T415" s="3"/>
      <c r="U415" s="3"/>
      <c r="V415" s="3"/>
      <c r="W415" s="3"/>
      <c r="X415" s="3"/>
      <c r="Y415" s="3"/>
      <c r="Z415" s="3"/>
      <c r="AA415" s="3"/>
      <c r="AB415" s="3"/>
      <c r="AC415" s="3"/>
      <c r="AD415" s="3"/>
      <c r="AE415" s="3"/>
      <c r="AF415" s="3"/>
      <c r="AG415" s="3"/>
      <c r="AH415" s="3"/>
      <c r="AI415" s="3"/>
      <c r="AJ415" s="3"/>
      <c r="AK415" s="3"/>
      <c r="AL415" s="3"/>
    </row>
    <row r="416" spans="1:38" x14ac:dyDescent="0.2">
      <c r="A416" s="10"/>
      <c r="AH416" s="3"/>
      <c r="AI416" s="3"/>
      <c r="AJ416" s="3"/>
      <c r="AK416" s="3"/>
      <c r="AL416" s="3"/>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election activeCell="B4" sqref="B4"/>
    </sheetView>
  </sheetViews>
  <sheetFormatPr defaultRowHeight="12.75" x14ac:dyDescent="0.2"/>
  <cols>
    <col min="1" max="1" width="14.42578125" customWidth="1"/>
    <col min="2" max="2" width="63.5703125" customWidth="1"/>
  </cols>
  <sheetData>
    <row r="1" spans="1:2" x14ac:dyDescent="0.2">
      <c r="A1" s="1" t="s">
        <v>42</v>
      </c>
      <c r="B1" s="1" t="s">
        <v>43</v>
      </c>
    </row>
    <row r="2" spans="1:2" x14ac:dyDescent="0.2">
      <c r="A2" s="28" t="s">
        <v>81</v>
      </c>
      <c r="B2" s="28" t="s">
        <v>410</v>
      </c>
    </row>
    <row r="3" spans="1:2" x14ac:dyDescent="0.2">
      <c r="A3" s="28" t="s">
        <v>1486</v>
      </c>
      <c r="B3" s="28" t="s">
        <v>1487</v>
      </c>
    </row>
    <row r="4" spans="1:2" x14ac:dyDescent="0.2">
      <c r="A4" s="28" t="s">
        <v>50</v>
      </c>
      <c r="B4" s="28" t="s">
        <v>411</v>
      </c>
    </row>
    <row r="5" spans="1:2" x14ac:dyDescent="0.2">
      <c r="A5" s="28" t="s">
        <v>1311</v>
      </c>
      <c r="B5" s="28" t="s">
        <v>1312</v>
      </c>
    </row>
    <row r="6" spans="1:2" x14ac:dyDescent="0.2">
      <c r="A6" s="28" t="s">
        <v>48</v>
      </c>
      <c r="B6" s="28" t="s">
        <v>412</v>
      </c>
    </row>
    <row r="7" spans="1:2" x14ac:dyDescent="0.2">
      <c r="A7" s="29" t="s">
        <v>413</v>
      </c>
      <c r="B7" s="65" t="s">
        <v>1305</v>
      </c>
    </row>
    <row r="8" spans="1:2" x14ac:dyDescent="0.2">
      <c r="A8" s="29" t="s">
        <v>49</v>
      </c>
      <c r="B8" s="29" t="s">
        <v>414</v>
      </c>
    </row>
    <row r="9" spans="1:2" x14ac:dyDescent="0.2">
      <c r="A9" s="66" t="s">
        <v>1308</v>
      </c>
      <c r="B9" s="66" t="s">
        <v>1309</v>
      </c>
    </row>
    <row r="10" spans="1:2" x14ac:dyDescent="0.2">
      <c r="A10" t="s">
        <v>40</v>
      </c>
      <c r="B10" t="s">
        <v>41</v>
      </c>
    </row>
    <row r="11" spans="1:2" x14ac:dyDescent="0.2">
      <c r="A11" t="s">
        <v>28</v>
      </c>
      <c r="B11" t="s">
        <v>29</v>
      </c>
    </row>
    <row r="12" spans="1:2" x14ac:dyDescent="0.2">
      <c r="A12" t="s">
        <v>26</v>
      </c>
      <c r="B12" t="s">
        <v>27</v>
      </c>
    </row>
    <row r="13" spans="1:2" x14ac:dyDescent="0.2">
      <c r="A13" t="s">
        <v>21</v>
      </c>
      <c r="B13" t="s">
        <v>22</v>
      </c>
    </row>
    <row r="14" spans="1:2" x14ac:dyDescent="0.2">
      <c r="A14" s="5" t="s">
        <v>39</v>
      </c>
      <c r="B14" s="5" t="s">
        <v>44</v>
      </c>
    </row>
    <row r="15" spans="1:2" x14ac:dyDescent="0.2">
      <c r="A15" t="s">
        <v>53</v>
      </c>
      <c r="B15" t="s">
        <v>415</v>
      </c>
    </row>
    <row r="16" spans="1:2" x14ac:dyDescent="0.2">
      <c r="A16" s="5" t="s">
        <v>1190</v>
      </c>
      <c r="B16" s="5" t="s">
        <v>1314</v>
      </c>
    </row>
    <row r="17" spans="1:2" x14ac:dyDescent="0.2">
      <c r="A17" s="5" t="s">
        <v>32</v>
      </c>
      <c r="B17" s="5" t="s">
        <v>33</v>
      </c>
    </row>
    <row r="18" spans="1:2" x14ac:dyDescent="0.2">
      <c r="A18" s="5" t="s">
        <v>45</v>
      </c>
      <c r="B18" s="5" t="s">
        <v>46</v>
      </c>
    </row>
    <row r="19" spans="1:2" x14ac:dyDescent="0.2">
      <c r="A19" t="s">
        <v>16</v>
      </c>
      <c r="B19" t="s">
        <v>23</v>
      </c>
    </row>
    <row r="20" spans="1:2" x14ac:dyDescent="0.2">
      <c r="A20" s="5" t="s">
        <v>1310</v>
      </c>
      <c r="B20" s="5" t="s">
        <v>1313</v>
      </c>
    </row>
    <row r="21" spans="1:2" x14ac:dyDescent="0.2">
      <c r="A21" t="s">
        <v>24</v>
      </c>
      <c r="B21" t="s">
        <v>25</v>
      </c>
    </row>
    <row r="22" spans="1:2" x14ac:dyDescent="0.2">
      <c r="A22" t="s">
        <v>30</v>
      </c>
      <c r="B22" t="s">
        <v>31</v>
      </c>
    </row>
    <row r="23" spans="1:2" x14ac:dyDescent="0.2">
      <c r="A23" t="s">
        <v>34</v>
      </c>
      <c r="B23" t="s">
        <v>35</v>
      </c>
    </row>
    <row r="26" spans="1:2" x14ac:dyDescent="0.2">
      <c r="A26" s="15" t="s">
        <v>37</v>
      </c>
      <c r="B26" s="5" t="s">
        <v>1306</v>
      </c>
    </row>
    <row r="27" spans="1:2" x14ac:dyDescent="0.2">
      <c r="B27" s="5" t="s">
        <v>1307</v>
      </c>
    </row>
    <row r="28" spans="1:2" x14ac:dyDescent="0.2">
      <c r="B28" s="5" t="s">
        <v>38</v>
      </c>
    </row>
    <row r="29" spans="1:2" x14ac:dyDescent="0.2">
      <c r="B29" s="5"/>
    </row>
    <row r="30" spans="1:2" x14ac:dyDescent="0.2">
      <c r="B30" s="5"/>
    </row>
  </sheetData>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7"/>
  <sheetViews>
    <sheetView workbookViewId="0">
      <selection activeCell="B2" sqref="B2"/>
    </sheetView>
  </sheetViews>
  <sheetFormatPr defaultRowHeight="12.75" x14ac:dyDescent="0.2"/>
  <cols>
    <col min="1" max="1" width="9.140625" style="3"/>
    <col min="2" max="2" width="61.28515625" style="3" customWidth="1"/>
    <col min="3" max="6" width="9.140625" style="3"/>
    <col min="7" max="7" width="30" style="3" customWidth="1"/>
    <col min="8" max="19" width="9.140625" style="3"/>
    <col min="20" max="20" width="31.42578125" style="3" customWidth="1"/>
    <col min="21" max="16384" width="9.140625" style="3"/>
  </cols>
  <sheetData>
    <row r="1" spans="1:21" ht="18.75" x14ac:dyDescent="0.3">
      <c r="B1" s="25" t="s">
        <v>1488</v>
      </c>
    </row>
    <row r="2" spans="1:21" x14ac:dyDescent="0.2">
      <c r="A2" s="10"/>
      <c r="B2" s="6"/>
      <c r="C2" s="11"/>
      <c r="G2" s="6"/>
      <c r="J2" s="11"/>
      <c r="K2" s="6"/>
      <c r="L2" s="10"/>
      <c r="M2" s="6"/>
      <c r="N2" s="17"/>
      <c r="P2" s="6"/>
      <c r="Q2" s="6"/>
      <c r="R2" s="11"/>
      <c r="S2" s="6"/>
      <c r="U2" s="6"/>
    </row>
    <row r="3" spans="1:21" ht="15.75" x14ac:dyDescent="0.2">
      <c r="A3" s="68" t="s">
        <v>1315</v>
      </c>
      <c r="B3"/>
    </row>
    <row r="4" spans="1:21" ht="15.75" x14ac:dyDescent="0.2">
      <c r="A4" s="68"/>
      <c r="B4" s="21"/>
    </row>
    <row r="5" spans="1:21" ht="15.75" x14ac:dyDescent="0.2">
      <c r="A5" s="68" t="s">
        <v>1316</v>
      </c>
      <c r="B5"/>
    </row>
    <row r="6" spans="1:21" ht="15.75" x14ac:dyDescent="0.2">
      <c r="A6" s="68"/>
      <c r="B6" s="21"/>
    </row>
    <row r="7" spans="1:21" s="71" customFormat="1" ht="15.75" x14ac:dyDescent="0.25">
      <c r="A7" s="67" t="s">
        <v>1317</v>
      </c>
      <c r="B7" s="70"/>
    </row>
    <row r="8" spans="1:21" s="71" customFormat="1" ht="15.75" x14ac:dyDescent="0.25">
      <c r="A8" s="68"/>
      <c r="B8" s="72"/>
    </row>
    <row r="9" spans="1:21" s="71" customFormat="1" ht="15.75" x14ac:dyDescent="0.25">
      <c r="A9" s="67" t="s">
        <v>1318</v>
      </c>
      <c r="B9" s="68"/>
    </row>
    <row r="10" spans="1:21" s="71" customFormat="1" ht="15.75" x14ac:dyDescent="0.25">
      <c r="A10" s="68"/>
      <c r="B10" s="68"/>
    </row>
    <row r="11" spans="1:21" s="71" customFormat="1" ht="15.75" x14ac:dyDescent="0.25">
      <c r="A11" s="67" t="s">
        <v>1319</v>
      </c>
      <c r="B11" s="68"/>
    </row>
    <row r="12" spans="1:21" s="71" customFormat="1" ht="15.75" x14ac:dyDescent="0.25">
      <c r="A12" s="68"/>
      <c r="B12" s="68"/>
    </row>
    <row r="13" spans="1:21" s="71" customFormat="1" ht="15.75" x14ac:dyDescent="0.25">
      <c r="A13" s="67" t="s">
        <v>1320</v>
      </c>
      <c r="B13" s="68"/>
    </row>
    <row r="14" spans="1:21" s="74" customFormat="1" ht="15.75" x14ac:dyDescent="0.2">
      <c r="A14" s="68"/>
      <c r="B14" s="73"/>
    </row>
    <row r="15" spans="1:21" ht="15.75" x14ac:dyDescent="0.2">
      <c r="A15" s="68" t="s">
        <v>1321</v>
      </c>
      <c r="B15" s="30"/>
    </row>
    <row r="16" spans="1:21" ht="15.75" x14ac:dyDescent="0.2">
      <c r="A16" s="68"/>
      <c r="B16" s="21"/>
    </row>
    <row r="17" spans="1:2" ht="15.75" x14ac:dyDescent="0.2">
      <c r="A17" s="68" t="s">
        <v>1322</v>
      </c>
      <c r="B17" s="21"/>
    </row>
    <row r="18" spans="1:2" ht="15.75" x14ac:dyDescent="0.2">
      <c r="A18" s="68"/>
      <c r="B18" s="21"/>
    </row>
    <row r="19" spans="1:2" ht="15.75" x14ac:dyDescent="0.2">
      <c r="A19" s="68" t="s">
        <v>1323</v>
      </c>
      <c r="B19" s="21"/>
    </row>
    <row r="20" spans="1:2" ht="15.75" x14ac:dyDescent="0.2">
      <c r="A20" s="68"/>
      <c r="B20" s="21"/>
    </row>
    <row r="21" spans="1:2" ht="15.75" x14ac:dyDescent="0.2">
      <c r="A21" s="68" t="s">
        <v>1324</v>
      </c>
      <c r="B21" s="21"/>
    </row>
    <row r="22" spans="1:2" ht="15.75" x14ac:dyDescent="0.2">
      <c r="A22" s="68"/>
      <c r="B22" s="21"/>
    </row>
    <row r="23" spans="1:2" ht="15.75" x14ac:dyDescent="0.2">
      <c r="A23" s="68" t="s">
        <v>1325</v>
      </c>
      <c r="B23" s="21"/>
    </row>
    <row r="24" spans="1:2" ht="15.75" x14ac:dyDescent="0.2">
      <c r="A24" s="68"/>
      <c r="B24" s="21"/>
    </row>
    <row r="25" spans="1:2" ht="15.75" x14ac:dyDescent="0.2">
      <c r="A25" s="68" t="s">
        <v>1326</v>
      </c>
      <c r="B25" s="21"/>
    </row>
    <row r="26" spans="1:2" ht="15.75" x14ac:dyDescent="0.2">
      <c r="A26" s="68"/>
      <c r="B26" s="21"/>
    </row>
    <row r="27" spans="1:2" ht="18.75" x14ac:dyDescent="0.2">
      <c r="A27" s="68" t="s">
        <v>1327</v>
      </c>
      <c r="B27" s="21"/>
    </row>
    <row r="28" spans="1:2" ht="15.75" x14ac:dyDescent="0.2">
      <c r="A28" s="68"/>
      <c r="B28" s="21"/>
    </row>
    <row r="29" spans="1:2" ht="15.75" x14ac:dyDescent="0.2">
      <c r="A29" s="68" t="s">
        <v>1328</v>
      </c>
      <c r="B29" s="24"/>
    </row>
    <row r="30" spans="1:2" ht="15.75" x14ac:dyDescent="0.2">
      <c r="A30" s="68"/>
      <c r="B30" s="21"/>
    </row>
    <row r="31" spans="1:2" ht="15.75" x14ac:dyDescent="0.25">
      <c r="A31" s="67" t="s">
        <v>1329</v>
      </c>
      <c r="B31" s="21"/>
    </row>
    <row r="32" spans="1:2" ht="15.75" x14ac:dyDescent="0.2">
      <c r="A32" s="68"/>
      <c r="B32" s="21"/>
    </row>
    <row r="33" spans="1:2" ht="15.75" x14ac:dyDescent="0.2">
      <c r="A33" s="68" t="s">
        <v>1330</v>
      </c>
      <c r="B33" s="21"/>
    </row>
    <row r="34" spans="1:2" ht="15.75" x14ac:dyDescent="0.2">
      <c r="A34" s="68"/>
      <c r="B34" s="21"/>
    </row>
    <row r="35" spans="1:2" ht="15.75" x14ac:dyDescent="0.2">
      <c r="A35" s="68" t="s">
        <v>1331</v>
      </c>
      <c r="B35" s="21"/>
    </row>
    <row r="36" spans="1:2" ht="15.75" x14ac:dyDescent="0.2">
      <c r="A36" s="68"/>
      <c r="B36" s="21"/>
    </row>
    <row r="37" spans="1:2" ht="15.75" x14ac:dyDescent="0.2">
      <c r="A37" s="68" t="s">
        <v>1332</v>
      </c>
      <c r="B37" s="21"/>
    </row>
    <row r="38" spans="1:2" ht="15.75" x14ac:dyDescent="0.2">
      <c r="A38" s="68"/>
      <c r="B38" s="21"/>
    </row>
    <row r="39" spans="1:2" ht="15.75" x14ac:dyDescent="0.25">
      <c r="A39" s="67" t="s">
        <v>1333</v>
      </c>
      <c r="B39" s="21"/>
    </row>
    <row r="40" spans="1:2" ht="15.75" x14ac:dyDescent="0.2">
      <c r="A40" s="68"/>
      <c r="B40" s="21"/>
    </row>
    <row r="41" spans="1:2" ht="18.75" x14ac:dyDescent="0.2">
      <c r="A41" s="68" t="s">
        <v>1334</v>
      </c>
      <c r="B41" s="21"/>
    </row>
    <row r="42" spans="1:2" ht="15.75" x14ac:dyDescent="0.2">
      <c r="A42" s="68"/>
      <c r="B42" s="21"/>
    </row>
    <row r="43" spans="1:2" ht="15.75" x14ac:dyDescent="0.2">
      <c r="A43" s="68" t="s">
        <v>1335</v>
      </c>
      <c r="B43" s="21"/>
    </row>
    <row r="44" spans="1:2" ht="15.75" x14ac:dyDescent="0.2">
      <c r="A44" s="68"/>
      <c r="B44" s="21"/>
    </row>
    <row r="45" spans="1:2" ht="15.75" x14ac:dyDescent="0.25">
      <c r="A45" s="67" t="s">
        <v>1336</v>
      </c>
      <c r="B45" s="23"/>
    </row>
    <row r="46" spans="1:2" ht="15.75" x14ac:dyDescent="0.2">
      <c r="A46" s="68"/>
      <c r="B46" s="21"/>
    </row>
    <row r="47" spans="1:2" ht="15.75" x14ac:dyDescent="0.2">
      <c r="A47" s="68" t="s">
        <v>1337</v>
      </c>
      <c r="B47" s="21"/>
    </row>
    <row r="48" spans="1:2" ht="15.75" x14ac:dyDescent="0.2">
      <c r="A48" s="68"/>
      <c r="B48" s="21"/>
    </row>
    <row r="49" spans="1:21" ht="15.75" x14ac:dyDescent="0.25">
      <c r="A49" s="67" t="s">
        <v>1338</v>
      </c>
      <c r="B49" s="23"/>
    </row>
    <row r="50" spans="1:21" ht="15.75" x14ac:dyDescent="0.2">
      <c r="A50" s="68"/>
      <c r="B50" s="21"/>
    </row>
    <row r="51" spans="1:21" ht="15.75" x14ac:dyDescent="0.2">
      <c r="A51" s="68" t="s">
        <v>1339</v>
      </c>
      <c r="B51" s="21"/>
    </row>
    <row r="52" spans="1:21" ht="15.75" x14ac:dyDescent="0.2">
      <c r="A52" s="68"/>
      <c r="B52" s="21"/>
    </row>
    <row r="53" spans="1:21" ht="15.75" x14ac:dyDescent="0.25">
      <c r="A53" s="67" t="s">
        <v>1340</v>
      </c>
      <c r="B53" s="21"/>
    </row>
    <row r="54" spans="1:21" ht="15.75" x14ac:dyDescent="0.2">
      <c r="A54" s="68"/>
      <c r="B54" s="21"/>
    </row>
    <row r="55" spans="1:21" ht="15.75" x14ac:dyDescent="0.25">
      <c r="A55" s="67" t="s">
        <v>1341</v>
      </c>
      <c r="B55" s="21"/>
    </row>
    <row r="56" spans="1:21" ht="15.75" x14ac:dyDescent="0.2">
      <c r="A56" s="68"/>
      <c r="B56" s="21"/>
    </row>
    <row r="57" spans="1:21" ht="15.75" x14ac:dyDescent="0.25">
      <c r="A57" s="67" t="s">
        <v>1342</v>
      </c>
      <c r="B57" s="23"/>
    </row>
    <row r="58" spans="1:21" ht="15.75" x14ac:dyDescent="0.2">
      <c r="A58" s="75"/>
      <c r="B58" s="21"/>
    </row>
    <row r="59" spans="1:21" ht="15.75" x14ac:dyDescent="0.25">
      <c r="A59" s="67" t="s">
        <v>1343</v>
      </c>
      <c r="B59" s="21"/>
      <c r="C59" s="11"/>
      <c r="D59" s="8"/>
      <c r="E59" s="8"/>
      <c r="F59" s="6"/>
      <c r="G59" s="6"/>
      <c r="H59" s="6"/>
      <c r="J59" s="10"/>
      <c r="K59" s="6"/>
      <c r="L59" s="10"/>
      <c r="M59" s="6"/>
      <c r="N59" s="17"/>
      <c r="R59" s="10"/>
      <c r="U59" s="6"/>
    </row>
    <row r="60" spans="1:21" ht="15.75" x14ac:dyDescent="0.2">
      <c r="A60" s="68"/>
      <c r="B60" s="21"/>
      <c r="C60" s="11"/>
      <c r="D60" s="8"/>
      <c r="E60" s="8"/>
      <c r="F60" s="6"/>
      <c r="G60" s="6"/>
      <c r="H60" s="6"/>
      <c r="I60" s="6"/>
      <c r="J60" s="10"/>
      <c r="K60" s="6"/>
      <c r="L60" s="10"/>
      <c r="M60" s="6"/>
      <c r="N60" s="18"/>
      <c r="R60" s="10"/>
      <c r="T60" s="6"/>
      <c r="U60" s="6"/>
    </row>
    <row r="61" spans="1:21" ht="15.75" x14ac:dyDescent="0.2">
      <c r="A61" s="68" t="s">
        <v>1344</v>
      </c>
      <c r="B61" s="21"/>
      <c r="C61" s="11"/>
      <c r="D61" s="6"/>
      <c r="E61" s="6"/>
      <c r="F61" s="6"/>
      <c r="G61" s="6"/>
      <c r="H61" s="6"/>
      <c r="I61" s="6"/>
      <c r="J61" s="10"/>
      <c r="K61" s="6"/>
      <c r="L61" s="10"/>
      <c r="M61" s="6"/>
      <c r="N61" s="17"/>
      <c r="R61" s="10"/>
      <c r="T61" s="6"/>
      <c r="U61" s="6"/>
    </row>
    <row r="62" spans="1:21" ht="15.75" x14ac:dyDescent="0.2">
      <c r="A62" s="68"/>
      <c r="B62" s="21"/>
      <c r="C62" s="11"/>
      <c r="D62" s="6"/>
      <c r="E62" s="6"/>
      <c r="F62" s="6"/>
      <c r="G62" s="6"/>
      <c r="H62" s="6"/>
      <c r="J62" s="10"/>
      <c r="L62" s="10"/>
      <c r="N62" s="17"/>
      <c r="R62" s="10"/>
    </row>
    <row r="63" spans="1:21" ht="15.75" x14ac:dyDescent="0.25">
      <c r="A63" s="67" t="s">
        <v>1345</v>
      </c>
      <c r="B63" s="23"/>
      <c r="C63" s="11"/>
      <c r="D63" s="6"/>
      <c r="E63" s="6"/>
      <c r="F63" s="6"/>
      <c r="G63" s="6"/>
      <c r="H63" s="6"/>
      <c r="J63" s="10"/>
      <c r="L63" s="10"/>
      <c r="N63" s="17"/>
      <c r="R63" s="10"/>
    </row>
    <row r="64" spans="1:21" ht="15.75" x14ac:dyDescent="0.2">
      <c r="A64" s="68"/>
      <c r="B64" s="21"/>
      <c r="C64" s="10"/>
      <c r="D64" s="6"/>
      <c r="E64" s="6"/>
      <c r="F64" s="6"/>
      <c r="G64" s="6"/>
      <c r="H64" s="6"/>
      <c r="I64" s="6"/>
      <c r="J64" s="10"/>
      <c r="L64" s="10"/>
      <c r="M64" s="6"/>
      <c r="N64" s="16"/>
      <c r="R64" s="10"/>
      <c r="T64" s="6"/>
      <c r="U64" s="6"/>
    </row>
    <row r="65" spans="1:21" ht="15.75" x14ac:dyDescent="0.2">
      <c r="A65" s="68" t="s">
        <v>1346</v>
      </c>
      <c r="B65" s="23"/>
      <c r="C65" s="10"/>
      <c r="J65" s="10"/>
      <c r="L65" s="10"/>
      <c r="M65" s="6"/>
      <c r="N65" s="17"/>
      <c r="O65" s="6"/>
      <c r="R65" s="10"/>
      <c r="T65" s="6"/>
      <c r="U65" s="6"/>
    </row>
    <row r="66" spans="1:21" ht="15.75" x14ac:dyDescent="0.2">
      <c r="A66" s="68"/>
      <c r="B66" s="21"/>
      <c r="C66" s="11"/>
      <c r="D66" s="6"/>
      <c r="E66" s="6"/>
      <c r="F66" s="6"/>
      <c r="J66" s="10"/>
      <c r="L66" s="10"/>
      <c r="N66" s="17"/>
      <c r="R66" s="10"/>
    </row>
    <row r="67" spans="1:21" ht="15.75" x14ac:dyDescent="0.25">
      <c r="A67" s="67" t="s">
        <v>1347</v>
      </c>
      <c r="B67" s="23"/>
      <c r="C67" s="11"/>
      <c r="D67" s="6"/>
      <c r="E67" s="6"/>
      <c r="F67" s="6"/>
      <c r="G67" s="6"/>
      <c r="H67" s="6"/>
      <c r="J67" s="10"/>
      <c r="K67" s="6"/>
      <c r="L67" s="10"/>
      <c r="M67" s="6"/>
      <c r="N67" s="17"/>
      <c r="R67" s="10"/>
    </row>
    <row r="68" spans="1:21" ht="15.75" x14ac:dyDescent="0.2">
      <c r="A68" s="68"/>
      <c r="B68" s="21"/>
      <c r="C68" s="10"/>
      <c r="E68" s="6"/>
      <c r="G68" s="6"/>
      <c r="J68" s="17"/>
      <c r="L68" s="10"/>
      <c r="N68" s="17"/>
      <c r="R68" s="10"/>
      <c r="U68" s="6"/>
    </row>
    <row r="69" spans="1:21" ht="15.75" x14ac:dyDescent="0.25">
      <c r="A69" s="67" t="s">
        <v>1348</v>
      </c>
      <c r="B69" s="21"/>
      <c r="C69" s="10"/>
      <c r="D69" s="6"/>
      <c r="E69" s="6"/>
      <c r="G69" s="6"/>
      <c r="H69" s="6"/>
      <c r="I69" s="6"/>
      <c r="J69" s="11"/>
      <c r="L69" s="10"/>
      <c r="N69" s="16"/>
      <c r="O69" s="6"/>
      <c r="P69" s="6"/>
      <c r="Q69" s="6"/>
      <c r="R69" s="10"/>
      <c r="S69" s="6"/>
      <c r="T69" s="6"/>
      <c r="U69" s="6"/>
    </row>
    <row r="70" spans="1:21" ht="15.75" x14ac:dyDescent="0.2">
      <c r="A70" s="68"/>
      <c r="B70" s="21"/>
      <c r="C70" s="10"/>
      <c r="D70" s="6"/>
      <c r="J70" s="10"/>
      <c r="L70" s="10"/>
      <c r="N70" s="17"/>
      <c r="R70" s="10"/>
      <c r="T70" s="6"/>
      <c r="U70" s="6"/>
    </row>
    <row r="71" spans="1:21" ht="15.75" x14ac:dyDescent="0.2">
      <c r="A71" s="68" t="s">
        <v>1349</v>
      </c>
      <c r="B71" s="23"/>
      <c r="C71" s="10"/>
      <c r="D71" s="6"/>
      <c r="E71" s="6"/>
      <c r="J71" s="10"/>
      <c r="L71" s="16"/>
      <c r="N71" s="16"/>
      <c r="O71" s="6"/>
      <c r="R71" s="10"/>
      <c r="T71" s="6"/>
      <c r="U71" s="6"/>
    </row>
    <row r="72" spans="1:21" ht="15.75" x14ac:dyDescent="0.2">
      <c r="A72" s="68"/>
      <c r="B72" s="21"/>
      <c r="C72" s="11"/>
      <c r="D72" s="6"/>
      <c r="E72" s="6"/>
      <c r="J72" s="10"/>
      <c r="K72" s="6"/>
      <c r="L72" s="10"/>
      <c r="M72" s="6"/>
      <c r="N72" s="17"/>
      <c r="R72" s="10"/>
      <c r="T72" s="6"/>
      <c r="U72" s="6"/>
    </row>
    <row r="73" spans="1:21" ht="15.75" x14ac:dyDescent="0.2">
      <c r="A73" s="68" t="s">
        <v>1350</v>
      </c>
      <c r="B73" s="21"/>
      <c r="C73" s="10"/>
      <c r="J73" s="10"/>
      <c r="L73" s="10"/>
      <c r="N73" s="17"/>
      <c r="R73" s="10"/>
      <c r="U73" s="6"/>
    </row>
    <row r="74" spans="1:21" ht="15.75" x14ac:dyDescent="0.2">
      <c r="A74" s="68"/>
      <c r="B74" s="21"/>
      <c r="C74" s="10"/>
      <c r="J74" s="10"/>
      <c r="L74" s="10"/>
      <c r="N74" s="17"/>
      <c r="R74" s="10"/>
      <c r="U74" s="6"/>
    </row>
    <row r="75" spans="1:21" ht="15.75" x14ac:dyDescent="0.2">
      <c r="A75" s="68" t="s">
        <v>1351</v>
      </c>
      <c r="B75" s="21"/>
      <c r="C75" s="10"/>
      <c r="J75" s="10"/>
      <c r="L75" s="10"/>
      <c r="N75" s="17"/>
      <c r="P75" s="6"/>
      <c r="Q75" s="6"/>
      <c r="R75" s="10"/>
      <c r="S75" s="6"/>
      <c r="T75" s="6"/>
      <c r="U75" s="6"/>
    </row>
    <row r="76" spans="1:21" ht="15.75" x14ac:dyDescent="0.2">
      <c r="A76" s="68"/>
      <c r="B76" s="21"/>
      <c r="C76" s="10"/>
      <c r="E76" s="6"/>
      <c r="J76" s="10"/>
      <c r="L76" s="10"/>
      <c r="N76" s="16"/>
      <c r="R76" s="10"/>
      <c r="T76" s="6"/>
      <c r="U76" s="6"/>
    </row>
    <row r="77" spans="1:21" ht="15.75" x14ac:dyDescent="0.2">
      <c r="A77" s="68" t="s">
        <v>1352</v>
      </c>
      <c r="B77" s="23"/>
      <c r="C77" s="10"/>
      <c r="D77" s="6"/>
      <c r="J77" s="10"/>
      <c r="L77" s="10"/>
      <c r="N77" s="17"/>
      <c r="R77" s="10"/>
      <c r="T77" s="6"/>
      <c r="U77" s="6"/>
    </row>
    <row r="78" spans="1:21" ht="15.75" x14ac:dyDescent="0.2">
      <c r="A78" s="68"/>
      <c r="B78" s="21"/>
      <c r="C78" s="10"/>
      <c r="E78" s="6"/>
      <c r="J78" s="10"/>
      <c r="L78" s="10"/>
      <c r="N78" s="16"/>
      <c r="O78" s="6"/>
      <c r="Q78" s="6"/>
      <c r="R78" s="10"/>
      <c r="T78" s="6"/>
      <c r="U78" s="6"/>
    </row>
    <row r="79" spans="1:21" ht="15.75" x14ac:dyDescent="0.2">
      <c r="A79" s="68" t="s">
        <v>1353</v>
      </c>
      <c r="B79" s="21"/>
      <c r="C79" s="10"/>
      <c r="J79" s="10"/>
      <c r="L79" s="10"/>
      <c r="M79" s="6"/>
      <c r="N79" s="17"/>
      <c r="R79" s="10"/>
      <c r="U79" s="6"/>
    </row>
    <row r="80" spans="1:21" ht="15.75" x14ac:dyDescent="0.2">
      <c r="A80" s="68"/>
      <c r="B80" s="21"/>
      <c r="C80" s="10"/>
      <c r="J80" s="10"/>
      <c r="L80" s="10"/>
      <c r="M80" s="6"/>
      <c r="N80" s="16"/>
      <c r="R80" s="10"/>
      <c r="U80" s="6"/>
    </row>
    <row r="81" spans="1:21" ht="15.75" x14ac:dyDescent="0.2">
      <c r="A81" s="68" t="s">
        <v>1354</v>
      </c>
      <c r="B81" s="21"/>
      <c r="C81" s="10"/>
      <c r="J81" s="10"/>
      <c r="L81" s="10"/>
      <c r="M81" s="6"/>
      <c r="N81" s="16"/>
      <c r="Q81" s="6"/>
      <c r="R81" s="10"/>
      <c r="T81" s="6"/>
      <c r="U81" s="6"/>
    </row>
    <row r="82" spans="1:21" ht="15.75" x14ac:dyDescent="0.2">
      <c r="A82" s="68"/>
      <c r="B82" s="21"/>
      <c r="C82" s="10"/>
      <c r="J82" s="10"/>
      <c r="L82" s="10"/>
      <c r="N82" s="17"/>
      <c r="R82" s="10"/>
      <c r="T82" s="6"/>
      <c r="U82" s="6"/>
    </row>
    <row r="83" spans="1:21" ht="15.75" x14ac:dyDescent="0.25">
      <c r="A83" s="67" t="s">
        <v>1355</v>
      </c>
      <c r="B83" s="23"/>
      <c r="C83" s="10"/>
      <c r="D83" s="6"/>
      <c r="E83" s="6"/>
      <c r="F83" s="6"/>
      <c r="J83" s="10"/>
      <c r="L83" s="10"/>
      <c r="N83" s="17"/>
      <c r="R83" s="10"/>
    </row>
    <row r="84" spans="1:21" ht="15.75" x14ac:dyDescent="0.2">
      <c r="A84" s="68"/>
      <c r="B84" s="21"/>
      <c r="C84" s="10"/>
      <c r="D84" s="6"/>
      <c r="E84" s="6"/>
      <c r="F84" s="6"/>
      <c r="J84" s="10"/>
      <c r="L84" s="10"/>
      <c r="N84" s="17"/>
      <c r="R84" s="10"/>
    </row>
    <row r="85" spans="1:21" ht="15.75" x14ac:dyDescent="0.25">
      <c r="A85" s="67" t="s">
        <v>1356</v>
      </c>
      <c r="B85" s="21"/>
      <c r="C85" s="10"/>
      <c r="D85" s="6"/>
      <c r="E85" s="6"/>
      <c r="F85" s="6"/>
      <c r="J85" s="10"/>
      <c r="L85" s="10"/>
      <c r="N85" s="17"/>
      <c r="R85" s="10"/>
    </row>
    <row r="86" spans="1:21" ht="15.75" x14ac:dyDescent="0.2">
      <c r="A86" s="68"/>
      <c r="B86" s="21"/>
      <c r="C86" s="10"/>
      <c r="D86" s="6"/>
      <c r="E86" s="6"/>
      <c r="F86" s="6"/>
      <c r="J86" s="10"/>
      <c r="L86" s="10"/>
      <c r="N86" s="17"/>
      <c r="R86" s="10"/>
    </row>
    <row r="87" spans="1:21" ht="15.75" x14ac:dyDescent="0.2">
      <c r="A87" s="68" t="s">
        <v>1357</v>
      </c>
      <c r="B87" s="23"/>
      <c r="C87" s="11"/>
      <c r="D87" s="6"/>
      <c r="E87" s="6"/>
      <c r="F87" s="6"/>
      <c r="J87" s="10"/>
      <c r="L87" s="10"/>
      <c r="N87" s="17"/>
      <c r="R87" s="10"/>
    </row>
    <row r="88" spans="1:21" ht="15.75" x14ac:dyDescent="0.2">
      <c r="A88" s="68"/>
      <c r="B88" s="21"/>
      <c r="C88" s="11"/>
      <c r="D88" s="6"/>
      <c r="E88" s="6"/>
      <c r="F88" s="6"/>
      <c r="J88" s="10"/>
      <c r="K88" s="6"/>
      <c r="L88" s="10"/>
      <c r="N88" s="17"/>
      <c r="R88" s="10"/>
    </row>
    <row r="89" spans="1:21" ht="15.75" x14ac:dyDescent="0.2">
      <c r="A89" s="68" t="s">
        <v>1358</v>
      </c>
      <c r="B89" s="23"/>
      <c r="C89" s="11"/>
      <c r="D89" s="6"/>
      <c r="E89" s="6"/>
      <c r="F89" s="6"/>
      <c r="J89" s="10"/>
      <c r="K89" s="6"/>
      <c r="L89" s="10"/>
      <c r="N89" s="17"/>
      <c r="R89" s="10"/>
    </row>
    <row r="90" spans="1:21" ht="15.75" x14ac:dyDescent="0.2">
      <c r="A90" s="68"/>
      <c r="B90" s="21"/>
      <c r="C90" s="11"/>
      <c r="D90" s="6"/>
      <c r="E90" s="6"/>
      <c r="F90" s="6"/>
      <c r="J90" s="10"/>
      <c r="K90" s="6"/>
      <c r="L90" s="10"/>
      <c r="N90" s="17"/>
      <c r="R90" s="10"/>
      <c r="T90" s="6"/>
      <c r="U90" s="6"/>
    </row>
    <row r="91" spans="1:21" ht="15.75" x14ac:dyDescent="0.2">
      <c r="A91" s="68" t="s">
        <v>1359</v>
      </c>
      <c r="B91" s="23"/>
      <c r="C91" s="11"/>
      <c r="D91" s="6"/>
      <c r="E91" s="6"/>
      <c r="F91" s="6"/>
      <c r="J91" s="10"/>
      <c r="K91" s="6"/>
      <c r="L91" s="10"/>
      <c r="N91" s="17"/>
      <c r="R91" s="10"/>
      <c r="T91" s="6"/>
      <c r="U91" s="6"/>
    </row>
    <row r="92" spans="1:21" ht="15.75" x14ac:dyDescent="0.2">
      <c r="A92" s="68"/>
      <c r="B92" s="21"/>
      <c r="C92" s="11"/>
      <c r="D92" s="6"/>
      <c r="E92" s="6"/>
      <c r="F92" s="6"/>
      <c r="J92" s="10"/>
      <c r="K92" s="6"/>
      <c r="L92" s="10"/>
      <c r="N92" s="17"/>
      <c r="R92" s="10"/>
      <c r="T92" s="6"/>
      <c r="U92" s="6"/>
    </row>
    <row r="93" spans="1:21" ht="15.75" x14ac:dyDescent="0.25">
      <c r="A93" s="67" t="s">
        <v>1360</v>
      </c>
      <c r="B93" s="21"/>
      <c r="C93" s="11"/>
      <c r="D93" s="6"/>
      <c r="E93" s="6"/>
      <c r="F93" s="6"/>
      <c r="J93" s="10"/>
      <c r="K93" s="6"/>
      <c r="L93" s="10"/>
      <c r="N93" s="17"/>
      <c r="R93" s="10"/>
      <c r="T93" s="6"/>
      <c r="U93" s="6"/>
    </row>
    <row r="94" spans="1:21" ht="15.75" x14ac:dyDescent="0.2">
      <c r="A94" s="68"/>
      <c r="B94" s="21"/>
      <c r="C94" s="11"/>
      <c r="D94" s="6"/>
      <c r="E94" s="6"/>
      <c r="F94" s="6"/>
      <c r="J94" s="10"/>
      <c r="K94" s="6"/>
      <c r="L94" s="10"/>
      <c r="N94" s="17"/>
      <c r="R94" s="10"/>
    </row>
    <row r="95" spans="1:21" ht="15.75" x14ac:dyDescent="0.25">
      <c r="A95" s="67" t="s">
        <v>1361</v>
      </c>
      <c r="B95" s="21"/>
      <c r="C95" s="11"/>
      <c r="D95" s="6"/>
      <c r="E95" s="6"/>
      <c r="F95" s="6"/>
      <c r="J95" s="10"/>
      <c r="K95" s="6"/>
      <c r="L95" s="10"/>
      <c r="N95" s="17"/>
      <c r="R95" s="10"/>
    </row>
    <row r="96" spans="1:21" ht="15.75" x14ac:dyDescent="0.2">
      <c r="A96" s="68"/>
      <c r="B96" s="21"/>
      <c r="C96" s="11"/>
      <c r="D96" s="6"/>
      <c r="E96" s="6"/>
      <c r="F96" s="6"/>
      <c r="J96" s="10"/>
      <c r="K96" s="6"/>
      <c r="L96" s="10"/>
      <c r="N96" s="17"/>
      <c r="R96" s="10"/>
    </row>
    <row r="97" spans="1:21" ht="15.75" x14ac:dyDescent="0.25">
      <c r="A97" s="67" t="s">
        <v>1362</v>
      </c>
      <c r="B97" s="21"/>
      <c r="C97" s="11"/>
      <c r="D97" s="6"/>
      <c r="E97" s="6"/>
      <c r="F97" s="6"/>
      <c r="J97" s="10"/>
      <c r="K97" s="6"/>
      <c r="L97" s="10"/>
      <c r="M97" s="6"/>
      <c r="N97" s="17"/>
      <c r="R97" s="10"/>
      <c r="T97" s="6"/>
      <c r="U97" s="6"/>
    </row>
    <row r="98" spans="1:21" ht="15.75" x14ac:dyDescent="0.2">
      <c r="A98" s="68"/>
      <c r="B98" s="21"/>
      <c r="C98" s="11"/>
      <c r="D98" s="6"/>
      <c r="E98" s="6"/>
      <c r="F98" s="6"/>
      <c r="J98" s="10"/>
      <c r="L98" s="10"/>
      <c r="N98" s="17"/>
      <c r="R98" s="10"/>
    </row>
    <row r="99" spans="1:21" ht="15.75" x14ac:dyDescent="0.25">
      <c r="A99" s="67" t="s">
        <v>1363</v>
      </c>
      <c r="B99" s="21"/>
      <c r="C99" s="11"/>
      <c r="D99" s="6"/>
      <c r="E99" s="6"/>
      <c r="F99" s="6"/>
      <c r="J99" s="10"/>
      <c r="L99" s="10"/>
      <c r="N99" s="17"/>
      <c r="R99" s="10"/>
    </row>
    <row r="100" spans="1:21" ht="15.75" x14ac:dyDescent="0.2">
      <c r="A100" s="68"/>
      <c r="B100" s="21"/>
      <c r="C100" s="11"/>
      <c r="D100" s="6"/>
      <c r="E100" s="6"/>
      <c r="F100" s="6"/>
      <c r="J100" s="10"/>
      <c r="L100" s="10"/>
      <c r="N100" s="17"/>
      <c r="R100" s="10"/>
    </row>
    <row r="101" spans="1:21" ht="15.75" x14ac:dyDescent="0.25">
      <c r="A101" s="67" t="s">
        <v>1364</v>
      </c>
      <c r="B101" s="23"/>
      <c r="C101" s="11"/>
      <c r="D101" s="6"/>
      <c r="E101" s="6"/>
      <c r="F101" s="6"/>
      <c r="J101" s="10"/>
      <c r="K101" s="6"/>
      <c r="L101" s="10"/>
      <c r="M101" s="6"/>
      <c r="N101" s="17"/>
      <c r="R101" s="10"/>
      <c r="T101" s="6"/>
    </row>
    <row r="102" spans="1:21" ht="15.75" x14ac:dyDescent="0.2">
      <c r="A102" s="68"/>
      <c r="B102" s="21"/>
      <c r="C102" s="11"/>
      <c r="D102" s="6"/>
      <c r="E102" s="6"/>
      <c r="F102" s="6"/>
      <c r="J102" s="10"/>
      <c r="K102" s="6"/>
      <c r="L102" s="10"/>
      <c r="M102" s="6"/>
      <c r="N102" s="17"/>
      <c r="R102" s="10"/>
      <c r="T102" s="6"/>
    </row>
    <row r="103" spans="1:21" ht="15.75" x14ac:dyDescent="0.25">
      <c r="A103" s="67" t="s">
        <v>1365</v>
      </c>
      <c r="B103" s="23"/>
      <c r="C103" s="11"/>
      <c r="D103" s="6"/>
      <c r="E103" s="6"/>
      <c r="F103" s="6"/>
      <c r="J103" s="10"/>
      <c r="L103" s="10"/>
      <c r="N103" s="17"/>
      <c r="R103" s="10"/>
      <c r="T103" s="6"/>
      <c r="U103" s="6"/>
    </row>
    <row r="104" spans="1:21" ht="15.75" x14ac:dyDescent="0.2">
      <c r="A104" s="68"/>
      <c r="B104" s="21"/>
      <c r="C104" s="11"/>
      <c r="D104" s="6"/>
      <c r="E104" s="6"/>
      <c r="F104" s="6"/>
      <c r="J104" s="10"/>
      <c r="L104" s="10"/>
      <c r="N104" s="17"/>
      <c r="R104" s="10"/>
    </row>
    <row r="105" spans="1:21" ht="15.75" x14ac:dyDescent="0.2">
      <c r="A105" s="68" t="s">
        <v>1366</v>
      </c>
      <c r="B105" s="21"/>
      <c r="C105" s="11"/>
      <c r="D105" s="6"/>
      <c r="E105" s="6"/>
      <c r="F105" s="6"/>
      <c r="J105" s="10"/>
      <c r="L105" s="10"/>
      <c r="N105" s="17"/>
      <c r="R105" s="10"/>
    </row>
    <row r="106" spans="1:21" ht="15.75" x14ac:dyDescent="0.2">
      <c r="A106" s="68"/>
      <c r="B106" s="21"/>
      <c r="C106" s="11"/>
      <c r="D106" s="6"/>
      <c r="E106" s="6"/>
      <c r="F106" s="6"/>
      <c r="J106" s="10"/>
      <c r="L106" s="10"/>
      <c r="N106" s="17"/>
      <c r="R106" s="10"/>
    </row>
    <row r="107" spans="1:21" ht="15.75" x14ac:dyDescent="0.25">
      <c r="A107" s="67" t="s">
        <v>1367</v>
      </c>
      <c r="B107" s="21"/>
      <c r="C107" s="11"/>
      <c r="D107" s="6"/>
      <c r="E107" s="6"/>
      <c r="F107" s="6"/>
      <c r="J107" s="10"/>
      <c r="L107" s="10"/>
      <c r="N107" s="17"/>
      <c r="R107" s="10"/>
    </row>
    <row r="108" spans="1:21" ht="15.75" x14ac:dyDescent="0.2">
      <c r="A108" s="68"/>
      <c r="B108" s="21"/>
      <c r="C108" s="11"/>
      <c r="D108" s="6"/>
      <c r="E108" s="6"/>
      <c r="F108" s="6"/>
      <c r="J108" s="10"/>
      <c r="L108" s="10"/>
      <c r="N108" s="17"/>
      <c r="R108" s="10"/>
    </row>
    <row r="109" spans="1:21" ht="15.75" x14ac:dyDescent="0.2">
      <c r="A109" s="68" t="s">
        <v>1368</v>
      </c>
      <c r="B109" s="21"/>
      <c r="C109" s="11"/>
      <c r="D109" s="6"/>
      <c r="E109" s="6"/>
      <c r="F109" s="6"/>
      <c r="J109" s="10"/>
      <c r="L109" s="10"/>
      <c r="N109" s="17"/>
      <c r="R109" s="10"/>
    </row>
    <row r="110" spans="1:21" ht="15.75" x14ac:dyDescent="0.2">
      <c r="A110" s="68"/>
      <c r="B110" s="21"/>
      <c r="C110" s="11"/>
      <c r="D110" s="6"/>
      <c r="E110" s="6"/>
      <c r="F110" s="6"/>
      <c r="J110" s="10"/>
      <c r="L110" s="10"/>
      <c r="N110" s="17"/>
      <c r="R110" s="10"/>
    </row>
    <row r="111" spans="1:21" ht="15.75" x14ac:dyDescent="0.2">
      <c r="A111" s="68" t="s">
        <v>1369</v>
      </c>
      <c r="B111" s="21"/>
      <c r="C111" s="11"/>
      <c r="D111" s="6"/>
      <c r="E111" s="6"/>
      <c r="F111" s="6"/>
      <c r="J111" s="10"/>
      <c r="L111" s="10"/>
      <c r="N111" s="17"/>
      <c r="R111" s="10"/>
    </row>
    <row r="112" spans="1:21" ht="15.75" x14ac:dyDescent="0.2">
      <c r="A112" s="68"/>
      <c r="B112" s="21"/>
      <c r="C112" s="11"/>
      <c r="D112" s="6"/>
      <c r="E112" s="6"/>
      <c r="F112" s="6"/>
      <c r="J112" s="10"/>
      <c r="L112" s="10"/>
      <c r="N112" s="17"/>
      <c r="R112" s="10"/>
    </row>
    <row r="113" spans="1:18" ht="15.75" x14ac:dyDescent="0.2">
      <c r="A113" s="68" t="s">
        <v>1370</v>
      </c>
      <c r="B113" s="21"/>
      <c r="C113" s="11"/>
      <c r="D113" s="6"/>
      <c r="E113" s="6"/>
      <c r="J113" s="10"/>
      <c r="L113" s="10"/>
      <c r="N113" s="17"/>
      <c r="R113" s="10"/>
    </row>
    <row r="114" spans="1:18" ht="15.75" x14ac:dyDescent="0.2">
      <c r="A114" s="68"/>
      <c r="B114" s="21"/>
      <c r="C114" s="11"/>
      <c r="D114" s="6"/>
      <c r="E114" s="6"/>
      <c r="J114" s="10"/>
      <c r="L114" s="10"/>
      <c r="N114" s="17"/>
      <c r="R114" s="10"/>
    </row>
    <row r="115" spans="1:18" ht="15.75" x14ac:dyDescent="0.2">
      <c r="A115" s="68" t="s">
        <v>1371</v>
      </c>
      <c r="B115" s="21"/>
      <c r="C115" s="11"/>
      <c r="D115" s="6"/>
      <c r="E115" s="6"/>
      <c r="J115" s="10"/>
      <c r="L115" s="10"/>
      <c r="N115" s="17"/>
      <c r="R115" s="10"/>
    </row>
    <row r="116" spans="1:18" ht="15.75" x14ac:dyDescent="0.2">
      <c r="A116" s="68"/>
      <c r="B116" s="21"/>
      <c r="C116" s="11"/>
      <c r="D116" s="6"/>
      <c r="E116" s="6"/>
      <c r="J116" s="10"/>
      <c r="L116" s="10"/>
      <c r="N116" s="17"/>
      <c r="R116" s="10"/>
    </row>
    <row r="117" spans="1:18" ht="15.75" x14ac:dyDescent="0.2">
      <c r="A117" s="68" t="s">
        <v>1372</v>
      </c>
      <c r="B117" s="21"/>
      <c r="C117" s="11"/>
      <c r="D117" s="6"/>
      <c r="E117" s="6"/>
      <c r="J117" s="10"/>
      <c r="L117" s="10"/>
      <c r="N117" s="17"/>
      <c r="R117" s="10"/>
    </row>
    <row r="118" spans="1:18" ht="15.75" x14ac:dyDescent="0.2">
      <c r="A118" s="68"/>
      <c r="B118" s="21"/>
      <c r="C118" s="11"/>
      <c r="D118" s="6"/>
      <c r="E118" s="6"/>
      <c r="J118" s="10"/>
      <c r="L118" s="10"/>
      <c r="N118" s="17"/>
      <c r="R118" s="10"/>
    </row>
    <row r="119" spans="1:18" ht="15.75" x14ac:dyDescent="0.2">
      <c r="A119" s="68" t="s">
        <v>1373</v>
      </c>
      <c r="B119" s="23"/>
      <c r="C119" s="11"/>
      <c r="D119" s="6"/>
      <c r="E119" s="6"/>
      <c r="J119" s="10"/>
      <c r="L119" s="10"/>
      <c r="N119" s="17"/>
      <c r="R119" s="10"/>
    </row>
    <row r="120" spans="1:18" ht="15.75" x14ac:dyDescent="0.2">
      <c r="A120" s="68"/>
      <c r="B120" s="21"/>
      <c r="C120" s="11"/>
      <c r="D120" s="6"/>
      <c r="E120" s="6"/>
      <c r="J120" s="10"/>
      <c r="L120" s="10"/>
      <c r="N120" s="17"/>
      <c r="R120" s="10"/>
    </row>
    <row r="121" spans="1:18" ht="15.75" x14ac:dyDescent="0.2">
      <c r="A121" s="68" t="s">
        <v>1374</v>
      </c>
      <c r="B121" s="23"/>
      <c r="C121" s="11"/>
      <c r="D121" s="6"/>
      <c r="E121" s="6"/>
      <c r="J121" s="10"/>
      <c r="L121" s="10"/>
      <c r="N121" s="17"/>
      <c r="R121" s="10"/>
    </row>
    <row r="122" spans="1:18" ht="15.75" x14ac:dyDescent="0.2">
      <c r="A122" s="68"/>
      <c r="B122" s="21"/>
      <c r="C122" s="11"/>
      <c r="D122" s="6"/>
      <c r="E122" s="6"/>
      <c r="J122" s="10"/>
      <c r="L122" s="10"/>
      <c r="N122" s="17"/>
      <c r="R122" s="10"/>
    </row>
    <row r="123" spans="1:18" ht="15.75" x14ac:dyDescent="0.2">
      <c r="A123" s="68" t="s">
        <v>1375</v>
      </c>
      <c r="B123" s="21"/>
      <c r="C123" s="11"/>
      <c r="D123" s="6"/>
      <c r="E123" s="6"/>
      <c r="J123" s="10"/>
      <c r="L123" s="10"/>
      <c r="N123" s="17"/>
      <c r="R123" s="10"/>
    </row>
    <row r="124" spans="1:18" ht="15.75" x14ac:dyDescent="0.2">
      <c r="A124" s="68"/>
      <c r="B124" s="21"/>
      <c r="C124" s="11"/>
      <c r="D124" s="6"/>
      <c r="E124" s="6"/>
      <c r="J124" s="10"/>
      <c r="L124" s="10"/>
      <c r="N124" s="17"/>
      <c r="R124" s="10"/>
    </row>
    <row r="125" spans="1:18" ht="15.75" x14ac:dyDescent="0.2">
      <c r="A125" s="68" t="s">
        <v>1376</v>
      </c>
      <c r="B125" s="23"/>
      <c r="C125" s="11"/>
      <c r="D125" s="6"/>
      <c r="E125" s="6"/>
      <c r="J125" s="10"/>
      <c r="L125" s="10"/>
      <c r="N125" s="17"/>
      <c r="R125" s="10"/>
    </row>
    <row r="126" spans="1:18" ht="15.75" x14ac:dyDescent="0.2">
      <c r="A126" s="68"/>
      <c r="B126" s="21"/>
      <c r="C126" s="11"/>
      <c r="D126" s="6"/>
      <c r="E126" s="6"/>
      <c r="J126" s="10"/>
      <c r="L126" s="10"/>
      <c r="N126" s="17"/>
      <c r="R126" s="10"/>
    </row>
    <row r="127" spans="1:18" ht="15.75" x14ac:dyDescent="0.2">
      <c r="A127" s="68" t="s">
        <v>1377</v>
      </c>
      <c r="B127" s="23"/>
      <c r="C127" s="11"/>
      <c r="D127" s="6"/>
      <c r="E127" s="6"/>
      <c r="J127" s="10"/>
      <c r="L127" s="10"/>
      <c r="N127" s="17"/>
      <c r="R127" s="10"/>
    </row>
    <row r="128" spans="1:18" ht="15.75" x14ac:dyDescent="0.2">
      <c r="A128" s="68"/>
      <c r="B128" s="21"/>
      <c r="C128" s="11"/>
      <c r="D128" s="6"/>
      <c r="E128" s="6"/>
      <c r="J128" s="10"/>
      <c r="L128" s="10"/>
      <c r="N128" s="17"/>
      <c r="R128" s="10"/>
    </row>
    <row r="129" spans="1:21" ht="15.75" x14ac:dyDescent="0.2">
      <c r="A129" s="68" t="s">
        <v>1378</v>
      </c>
      <c r="B129" s="21"/>
      <c r="C129" s="11"/>
      <c r="D129" s="6"/>
      <c r="E129" s="6"/>
      <c r="J129" s="10"/>
      <c r="L129" s="10"/>
      <c r="N129" s="17"/>
      <c r="P129" s="6"/>
      <c r="Q129" s="6"/>
      <c r="R129" s="10"/>
      <c r="S129" s="6"/>
      <c r="T129" s="6"/>
    </row>
    <row r="130" spans="1:21" ht="15.75" x14ac:dyDescent="0.2">
      <c r="A130" s="68"/>
      <c r="B130" s="21"/>
      <c r="C130" s="11"/>
      <c r="D130" s="6"/>
      <c r="E130" s="6"/>
      <c r="F130" s="6"/>
      <c r="J130" s="10"/>
      <c r="L130" s="10"/>
      <c r="N130" s="17"/>
      <c r="R130" s="10"/>
    </row>
    <row r="131" spans="1:21" ht="15.75" x14ac:dyDescent="0.2">
      <c r="A131" s="68" t="s">
        <v>1379</v>
      </c>
      <c r="B131" s="21"/>
      <c r="C131" s="11"/>
      <c r="D131" s="6"/>
      <c r="E131" s="6"/>
      <c r="J131" s="10"/>
      <c r="L131" s="10"/>
      <c r="N131" s="17"/>
      <c r="R131" s="10"/>
    </row>
    <row r="132" spans="1:21" ht="15.75" x14ac:dyDescent="0.2">
      <c r="A132" s="68"/>
      <c r="B132" s="21"/>
      <c r="C132" s="11"/>
      <c r="J132" s="10"/>
      <c r="L132" s="10"/>
      <c r="N132" s="17"/>
      <c r="R132" s="10"/>
    </row>
    <row r="133" spans="1:21" ht="15.75" x14ac:dyDescent="0.2">
      <c r="A133" s="68" t="s">
        <v>1380</v>
      </c>
      <c r="B133" s="21"/>
      <c r="C133" s="11"/>
      <c r="D133" s="6"/>
      <c r="E133" s="6"/>
      <c r="J133" s="10"/>
      <c r="L133" s="10"/>
      <c r="N133" s="17"/>
      <c r="R133" s="10"/>
    </row>
    <row r="134" spans="1:21" ht="15.75" x14ac:dyDescent="0.2">
      <c r="A134" s="68"/>
      <c r="B134" s="21"/>
      <c r="C134" s="11"/>
      <c r="D134" s="6"/>
      <c r="E134" s="6"/>
      <c r="J134" s="10"/>
      <c r="L134" s="10"/>
      <c r="N134" s="17"/>
      <c r="R134" s="10"/>
      <c r="T134" s="6"/>
      <c r="U134" s="6"/>
    </row>
    <row r="135" spans="1:21" ht="15.75" x14ac:dyDescent="0.2">
      <c r="A135" s="68" t="s">
        <v>1381</v>
      </c>
      <c r="B135" s="21"/>
      <c r="C135" s="11"/>
      <c r="D135" s="6"/>
      <c r="E135" s="6"/>
      <c r="F135" s="6"/>
      <c r="J135" s="10"/>
      <c r="K135" s="6"/>
      <c r="L135" s="11"/>
      <c r="M135" s="6"/>
      <c r="N135" s="17"/>
      <c r="R135" s="10"/>
      <c r="T135" s="6"/>
      <c r="U135" s="6"/>
    </row>
    <row r="136" spans="1:21" ht="15.75" x14ac:dyDescent="0.2">
      <c r="A136" s="68"/>
      <c r="B136" s="21"/>
      <c r="C136" s="11"/>
      <c r="D136" s="6"/>
      <c r="E136" s="6"/>
      <c r="F136" s="6"/>
      <c r="J136" s="10"/>
      <c r="K136" s="6"/>
      <c r="L136" s="10"/>
      <c r="N136" s="17"/>
      <c r="R136" s="10"/>
      <c r="T136" s="6"/>
      <c r="U136" s="6"/>
    </row>
    <row r="137" spans="1:21" ht="15.75" x14ac:dyDescent="0.2">
      <c r="A137" s="68" t="s">
        <v>1382</v>
      </c>
      <c r="B137" s="21"/>
      <c r="C137" s="11"/>
      <c r="D137" s="6"/>
      <c r="E137" s="6"/>
      <c r="F137" s="6"/>
      <c r="J137" s="10"/>
      <c r="L137" s="10"/>
      <c r="N137" s="17"/>
      <c r="R137" s="10"/>
      <c r="U137" s="6"/>
    </row>
    <row r="138" spans="1:21" ht="15.75" x14ac:dyDescent="0.2">
      <c r="A138" s="68"/>
      <c r="B138" s="21"/>
      <c r="C138" s="11"/>
      <c r="D138" s="6"/>
      <c r="E138" s="6"/>
      <c r="F138" s="6"/>
      <c r="J138" s="10"/>
      <c r="L138" s="10"/>
      <c r="N138" s="17"/>
      <c r="R138" s="10"/>
      <c r="T138" s="6"/>
      <c r="U138" s="6"/>
    </row>
    <row r="139" spans="1:21" ht="15.75" x14ac:dyDescent="0.2">
      <c r="A139" s="68" t="s">
        <v>1383</v>
      </c>
      <c r="B139" s="21"/>
      <c r="C139" s="11"/>
      <c r="D139" s="6"/>
      <c r="E139" s="6"/>
      <c r="F139" s="6"/>
      <c r="J139" s="10"/>
      <c r="L139" s="10"/>
      <c r="N139" s="17"/>
      <c r="R139" s="10"/>
      <c r="T139" s="6"/>
      <c r="U139" s="19"/>
    </row>
    <row r="140" spans="1:21" ht="15.75" x14ac:dyDescent="0.2">
      <c r="A140" s="68"/>
      <c r="B140" s="21"/>
      <c r="C140" s="11"/>
      <c r="D140" s="6"/>
      <c r="E140" s="6"/>
      <c r="F140" s="6"/>
      <c r="J140" s="10"/>
      <c r="L140" s="10"/>
      <c r="N140" s="17"/>
      <c r="R140" s="10"/>
      <c r="T140" s="6"/>
      <c r="U140" s="19"/>
    </row>
    <row r="141" spans="1:21" ht="15.75" x14ac:dyDescent="0.2">
      <c r="A141" s="68" t="s">
        <v>1384</v>
      </c>
      <c r="B141" s="21"/>
      <c r="C141" s="11"/>
      <c r="D141" s="6"/>
      <c r="E141" s="6"/>
      <c r="F141" s="6"/>
      <c r="J141" s="10"/>
      <c r="L141" s="10"/>
      <c r="N141" s="17"/>
      <c r="R141" s="10"/>
      <c r="T141" s="6"/>
      <c r="U141" s="6"/>
    </row>
    <row r="142" spans="1:21" ht="15.75" x14ac:dyDescent="0.2">
      <c r="A142" s="68"/>
      <c r="B142" s="21"/>
      <c r="C142" s="11"/>
      <c r="D142" s="6"/>
      <c r="E142" s="6"/>
      <c r="F142" s="6"/>
      <c r="J142" s="10"/>
      <c r="L142" s="10"/>
      <c r="N142" s="17"/>
      <c r="R142" s="10"/>
      <c r="U142" s="6"/>
    </row>
    <row r="143" spans="1:21" ht="15.75" x14ac:dyDescent="0.2">
      <c r="A143" s="68" t="s">
        <v>1385</v>
      </c>
      <c r="B143" s="21"/>
      <c r="C143" s="11"/>
      <c r="D143" s="6"/>
      <c r="E143" s="6"/>
      <c r="F143" s="6"/>
      <c r="J143" s="10"/>
      <c r="L143" s="10"/>
      <c r="N143" s="17"/>
      <c r="R143" s="10"/>
      <c r="U143" s="6"/>
    </row>
    <row r="144" spans="1:21" ht="15.75" x14ac:dyDescent="0.2">
      <c r="A144" s="68"/>
      <c r="B144" s="21"/>
      <c r="C144" s="11"/>
      <c r="D144" s="6"/>
      <c r="E144" s="6"/>
      <c r="F144" s="6"/>
      <c r="J144" s="10"/>
      <c r="L144" s="10"/>
      <c r="N144" s="17"/>
      <c r="R144" s="10"/>
      <c r="U144" s="6"/>
    </row>
    <row r="145" spans="1:21" ht="15.75" x14ac:dyDescent="0.2">
      <c r="A145" s="68" t="s">
        <v>1386</v>
      </c>
      <c r="B145" s="21"/>
      <c r="C145" s="11"/>
      <c r="D145" s="6"/>
      <c r="E145" s="6"/>
      <c r="F145" s="6"/>
      <c r="J145" s="10"/>
      <c r="L145" s="10"/>
      <c r="N145" s="17"/>
      <c r="R145" s="10"/>
      <c r="U145" s="6"/>
    </row>
    <row r="146" spans="1:21" ht="15.75" x14ac:dyDescent="0.2">
      <c r="A146" s="68"/>
      <c r="B146" s="21"/>
      <c r="C146" s="11"/>
      <c r="D146" s="6"/>
      <c r="E146" s="6"/>
      <c r="F146" s="6"/>
      <c r="J146" s="10"/>
      <c r="L146" s="10"/>
      <c r="N146" s="17"/>
      <c r="R146" s="10"/>
      <c r="U146" s="6"/>
    </row>
    <row r="147" spans="1:21" ht="15.75" x14ac:dyDescent="0.2">
      <c r="A147" s="68" t="s">
        <v>1387</v>
      </c>
      <c r="B147" s="21"/>
      <c r="C147" s="11"/>
      <c r="D147" s="6"/>
      <c r="E147" s="6"/>
      <c r="F147" s="6"/>
      <c r="J147" s="10"/>
      <c r="L147" s="10"/>
      <c r="N147" s="17"/>
      <c r="R147" s="10"/>
      <c r="U147" s="6"/>
    </row>
    <row r="148" spans="1:21" ht="15.75" x14ac:dyDescent="0.2">
      <c r="A148" s="68"/>
      <c r="B148" s="21"/>
      <c r="C148" s="11"/>
      <c r="D148" s="6"/>
      <c r="E148" s="6"/>
      <c r="F148" s="6"/>
      <c r="J148" s="10"/>
      <c r="L148" s="10"/>
      <c r="N148" s="17"/>
      <c r="R148" s="10"/>
      <c r="U148" s="6"/>
    </row>
    <row r="149" spans="1:21" ht="15.75" x14ac:dyDescent="0.2">
      <c r="A149" s="68" t="s">
        <v>1388</v>
      </c>
      <c r="B149" s="21"/>
      <c r="C149" s="11"/>
      <c r="D149" s="6"/>
      <c r="E149" s="6"/>
      <c r="F149" s="6"/>
      <c r="J149" s="10"/>
      <c r="K149" s="6"/>
      <c r="L149" s="10"/>
      <c r="M149" s="6"/>
      <c r="N149" s="17"/>
      <c r="R149" s="10"/>
      <c r="U149" s="6"/>
    </row>
    <row r="150" spans="1:21" ht="15.75" x14ac:dyDescent="0.2">
      <c r="A150" s="68"/>
      <c r="B150" s="21"/>
      <c r="C150" s="11"/>
      <c r="D150" s="6"/>
      <c r="E150" s="6"/>
      <c r="F150" s="6"/>
      <c r="J150" s="10"/>
      <c r="L150" s="10"/>
      <c r="N150" s="17"/>
      <c r="R150" s="10"/>
      <c r="U150" s="6"/>
    </row>
    <row r="151" spans="1:21" ht="15.75" x14ac:dyDescent="0.2">
      <c r="A151" s="68" t="s">
        <v>1389</v>
      </c>
      <c r="B151" s="21"/>
      <c r="C151" s="11"/>
      <c r="D151" s="6"/>
      <c r="E151" s="6"/>
      <c r="F151" s="6"/>
      <c r="J151" s="10"/>
      <c r="L151" s="10"/>
      <c r="N151" s="17"/>
      <c r="R151" s="10"/>
      <c r="U151" s="6"/>
    </row>
    <row r="152" spans="1:21" ht="15.75" x14ac:dyDescent="0.2">
      <c r="A152" s="68"/>
      <c r="B152" s="21"/>
      <c r="C152" s="11"/>
      <c r="D152" s="6"/>
      <c r="E152" s="6"/>
      <c r="F152" s="6"/>
      <c r="J152" s="10"/>
      <c r="L152" s="10"/>
      <c r="N152" s="17"/>
      <c r="R152" s="10"/>
      <c r="U152" s="6"/>
    </row>
    <row r="153" spans="1:21" ht="15.75" x14ac:dyDescent="0.2">
      <c r="A153" s="68" t="s">
        <v>1390</v>
      </c>
      <c r="B153" s="23"/>
      <c r="C153" s="11"/>
      <c r="D153" s="6"/>
      <c r="E153" s="6"/>
      <c r="F153" s="6"/>
      <c r="J153" s="10"/>
      <c r="L153" s="10"/>
      <c r="N153" s="17"/>
      <c r="R153" s="10"/>
      <c r="U153" s="6"/>
    </row>
    <row r="154" spans="1:21" ht="15.75" x14ac:dyDescent="0.2">
      <c r="A154" s="68"/>
      <c r="B154" s="21"/>
      <c r="C154" s="11"/>
      <c r="D154" s="6"/>
      <c r="E154" s="6"/>
      <c r="F154" s="6"/>
      <c r="J154" s="10"/>
      <c r="L154" s="10"/>
      <c r="N154" s="17"/>
      <c r="R154" s="10"/>
      <c r="U154" s="6"/>
    </row>
    <row r="155" spans="1:21" ht="15.75" x14ac:dyDescent="0.2">
      <c r="A155" s="68" t="s">
        <v>1391</v>
      </c>
      <c r="B155" s="21"/>
      <c r="C155" s="11"/>
      <c r="D155" s="6"/>
      <c r="E155" s="6"/>
      <c r="F155" s="6"/>
      <c r="J155" s="10"/>
      <c r="L155" s="10"/>
      <c r="N155" s="17"/>
      <c r="R155" s="10"/>
      <c r="U155" s="6"/>
    </row>
    <row r="156" spans="1:21" ht="15.75" x14ac:dyDescent="0.2">
      <c r="A156" s="68"/>
      <c r="B156" s="21"/>
      <c r="C156" s="11"/>
      <c r="D156" s="6"/>
      <c r="E156" s="6"/>
      <c r="F156" s="6"/>
      <c r="J156" s="10"/>
      <c r="L156" s="10"/>
      <c r="N156" s="17"/>
      <c r="R156" s="10"/>
      <c r="U156" s="6"/>
    </row>
    <row r="157" spans="1:21" ht="15.75" x14ac:dyDescent="0.2">
      <c r="A157" s="68" t="s">
        <v>1392</v>
      </c>
      <c r="B157" s="23"/>
      <c r="C157" s="11"/>
      <c r="D157" s="6"/>
      <c r="E157" s="6"/>
      <c r="F157" s="6"/>
      <c r="G157" s="6"/>
      <c r="H157" s="6"/>
      <c r="I157" s="6"/>
      <c r="J157" s="10"/>
      <c r="K157" s="6"/>
      <c r="L157" s="11"/>
      <c r="M157" s="6"/>
      <c r="N157" s="17"/>
      <c r="R157" s="10"/>
      <c r="T157" s="6"/>
      <c r="U157" s="6"/>
    </row>
    <row r="158" spans="1:21" ht="15.75" x14ac:dyDescent="0.2">
      <c r="A158" s="68"/>
      <c r="B158" s="21"/>
      <c r="C158" s="11"/>
      <c r="D158" s="6"/>
      <c r="E158" s="6"/>
      <c r="F158" s="6"/>
      <c r="G158" s="6"/>
      <c r="H158" s="6"/>
      <c r="I158" s="6"/>
      <c r="J158" s="10"/>
      <c r="K158" s="6"/>
      <c r="L158" s="11"/>
      <c r="M158" s="6"/>
      <c r="N158" s="17"/>
      <c r="R158" s="10"/>
      <c r="T158" s="6"/>
      <c r="U158" s="6"/>
    </row>
    <row r="159" spans="1:21" ht="15.75" x14ac:dyDescent="0.25">
      <c r="A159" s="67" t="s">
        <v>1393</v>
      </c>
      <c r="B159" s="21"/>
      <c r="C159" s="11"/>
      <c r="D159" s="6"/>
      <c r="E159" s="6"/>
      <c r="F159" s="6"/>
      <c r="G159" s="6"/>
      <c r="H159" s="6"/>
      <c r="I159" s="6"/>
      <c r="J159" s="10"/>
      <c r="K159" s="6"/>
      <c r="L159" s="11"/>
      <c r="M159" s="6"/>
      <c r="N159" s="17"/>
      <c r="R159" s="10"/>
      <c r="T159" s="6"/>
      <c r="U159" s="6"/>
    </row>
    <row r="160" spans="1:21" ht="15.75" x14ac:dyDescent="0.2">
      <c r="A160" s="68"/>
      <c r="B160" s="21"/>
      <c r="C160" s="11"/>
      <c r="D160" s="6"/>
      <c r="E160" s="6"/>
      <c r="F160" s="6"/>
      <c r="J160" s="10"/>
      <c r="L160" s="10"/>
      <c r="N160" s="17"/>
      <c r="R160" s="10"/>
      <c r="U160" s="6"/>
    </row>
    <row r="161" spans="1:21" ht="15.75" x14ac:dyDescent="0.25">
      <c r="A161" s="67" t="s">
        <v>1394</v>
      </c>
      <c r="B161" s="21"/>
      <c r="C161" s="11"/>
      <c r="D161" s="6"/>
      <c r="E161" s="6"/>
      <c r="F161" s="6"/>
      <c r="J161" s="10"/>
      <c r="L161" s="10"/>
      <c r="N161" s="17"/>
      <c r="R161" s="10"/>
      <c r="U161" s="6"/>
    </row>
    <row r="162" spans="1:21" ht="15.75" x14ac:dyDescent="0.2">
      <c r="A162" s="69"/>
      <c r="B162" s="21"/>
      <c r="C162" s="11"/>
      <c r="D162" s="6"/>
      <c r="E162" s="6"/>
      <c r="F162" s="6"/>
      <c r="J162" s="10"/>
      <c r="L162" s="10"/>
      <c r="N162" s="17"/>
      <c r="R162" s="10"/>
      <c r="U162" s="6"/>
    </row>
    <row r="163" spans="1:21" ht="15.75" x14ac:dyDescent="0.25">
      <c r="A163" s="67" t="s">
        <v>1395</v>
      </c>
      <c r="B163" s="21"/>
      <c r="C163" s="11"/>
      <c r="D163" s="6"/>
      <c r="E163" s="6"/>
      <c r="F163" s="6"/>
      <c r="J163" s="10"/>
      <c r="L163" s="10"/>
      <c r="N163" s="17"/>
      <c r="R163" s="10"/>
    </row>
    <row r="164" spans="1:21" ht="15.75" x14ac:dyDescent="0.2">
      <c r="A164" s="68"/>
      <c r="B164" s="21"/>
      <c r="C164" s="11"/>
      <c r="D164" s="6"/>
      <c r="E164" s="6"/>
      <c r="F164" s="6"/>
      <c r="J164" s="10"/>
      <c r="L164" s="10"/>
      <c r="N164" s="17"/>
      <c r="R164" s="10"/>
    </row>
    <row r="165" spans="1:21" ht="15.75" x14ac:dyDescent="0.2">
      <c r="A165" s="68" t="s">
        <v>1396</v>
      </c>
      <c r="B165" s="23"/>
      <c r="C165" s="11"/>
      <c r="D165" s="6"/>
      <c r="E165" s="6"/>
      <c r="F165" s="6"/>
      <c r="J165" s="10"/>
      <c r="L165" s="10"/>
      <c r="N165" s="17"/>
      <c r="P165" s="6"/>
      <c r="Q165" s="6"/>
      <c r="R165" s="10"/>
      <c r="S165" s="6"/>
      <c r="T165" s="6"/>
    </row>
    <row r="166" spans="1:21" ht="15.75" x14ac:dyDescent="0.2">
      <c r="A166" s="68"/>
      <c r="B166" s="21"/>
      <c r="C166" s="11"/>
      <c r="D166" s="6"/>
      <c r="E166" s="6"/>
      <c r="F166" s="6"/>
      <c r="J166" s="10"/>
      <c r="L166" s="10"/>
      <c r="N166" s="17"/>
      <c r="P166" s="6"/>
      <c r="Q166" s="6"/>
      <c r="R166" s="10"/>
      <c r="S166" s="6"/>
      <c r="T166" s="6"/>
    </row>
    <row r="167" spans="1:21" ht="15.75" x14ac:dyDescent="0.2">
      <c r="A167" s="68" t="s">
        <v>1397</v>
      </c>
      <c r="B167" s="21"/>
      <c r="C167" s="11"/>
      <c r="D167" s="6"/>
      <c r="E167" s="6"/>
      <c r="F167" s="6"/>
      <c r="J167" s="10"/>
      <c r="L167" s="10"/>
      <c r="N167" s="17"/>
      <c r="R167" s="10"/>
    </row>
    <row r="168" spans="1:21" ht="15.75" x14ac:dyDescent="0.2">
      <c r="A168" s="68"/>
      <c r="B168" s="21"/>
      <c r="C168" s="10"/>
      <c r="D168" s="6"/>
      <c r="E168" s="6"/>
      <c r="F168" s="6"/>
      <c r="J168" s="10"/>
      <c r="L168" s="10"/>
      <c r="N168" s="17"/>
      <c r="R168" s="10"/>
      <c r="T168" s="6"/>
      <c r="U168" s="6"/>
    </row>
    <row r="169" spans="1:21" ht="15.75" x14ac:dyDescent="0.25">
      <c r="A169" s="67" t="s">
        <v>1398</v>
      </c>
      <c r="B169" s="23"/>
      <c r="C169" s="10"/>
      <c r="D169" s="6"/>
      <c r="E169" s="6"/>
      <c r="F169" s="6"/>
      <c r="J169" s="10"/>
      <c r="L169" s="10"/>
      <c r="M169" s="6"/>
      <c r="N169" s="16"/>
      <c r="R169" s="10"/>
      <c r="T169" s="6"/>
    </row>
    <row r="170" spans="1:21" ht="15.75" x14ac:dyDescent="0.2">
      <c r="A170" s="68"/>
      <c r="B170" s="21"/>
      <c r="C170" s="11"/>
      <c r="D170" s="6"/>
      <c r="E170" s="6"/>
      <c r="F170" s="6"/>
      <c r="J170" s="10"/>
      <c r="K170" s="8"/>
      <c r="L170" s="10"/>
      <c r="N170" s="17"/>
      <c r="R170" s="10"/>
    </row>
    <row r="171" spans="1:21" ht="15.75" x14ac:dyDescent="0.2">
      <c r="A171" s="68" t="s">
        <v>1399</v>
      </c>
      <c r="B171" s="23"/>
      <c r="C171" s="11"/>
      <c r="D171" s="6"/>
      <c r="E171" s="6"/>
      <c r="F171" s="6"/>
      <c r="J171" s="10"/>
      <c r="K171" s="8"/>
      <c r="L171" s="10"/>
      <c r="M171" s="6"/>
      <c r="N171" s="17"/>
      <c r="R171" s="10"/>
      <c r="T171" s="6"/>
      <c r="U171" s="6"/>
    </row>
    <row r="172" spans="1:21" ht="15.75" x14ac:dyDescent="0.2">
      <c r="A172" s="68"/>
      <c r="B172" s="21"/>
      <c r="C172" s="11"/>
      <c r="D172" s="6"/>
      <c r="E172" s="6"/>
      <c r="F172" s="6"/>
      <c r="G172" s="6"/>
      <c r="H172" s="6"/>
      <c r="I172" s="6"/>
      <c r="J172" s="10"/>
      <c r="K172" s="6"/>
      <c r="L172" s="10"/>
      <c r="M172" s="6"/>
      <c r="N172" s="17"/>
      <c r="R172" s="10"/>
      <c r="T172" s="6"/>
      <c r="U172" s="6"/>
    </row>
    <row r="173" spans="1:21" ht="15.75" x14ac:dyDescent="0.2">
      <c r="A173" s="68" t="s">
        <v>1400</v>
      </c>
      <c r="B173" s="23"/>
      <c r="C173" s="11"/>
      <c r="D173" s="6"/>
      <c r="E173" s="6"/>
      <c r="F173" s="6"/>
      <c r="J173" s="10"/>
      <c r="L173" s="10"/>
      <c r="M173" s="6"/>
      <c r="N173" s="16"/>
      <c r="R173" s="10"/>
      <c r="T173" s="6"/>
    </row>
    <row r="174" spans="1:21" ht="15.75" x14ac:dyDescent="0.2">
      <c r="A174" s="68"/>
      <c r="B174" s="21"/>
      <c r="C174" s="10"/>
      <c r="D174" s="6"/>
      <c r="E174" s="6"/>
      <c r="F174" s="6"/>
      <c r="G174" s="6"/>
      <c r="H174" s="6"/>
      <c r="I174" s="6"/>
      <c r="J174" s="10"/>
      <c r="K174" s="6"/>
      <c r="L174" s="10"/>
      <c r="M174" s="6"/>
      <c r="N174" s="17"/>
      <c r="R174" s="10"/>
      <c r="T174" s="6"/>
      <c r="U174" s="6"/>
    </row>
    <row r="175" spans="1:21" ht="15.75" x14ac:dyDescent="0.25">
      <c r="A175" s="67" t="s">
        <v>1401</v>
      </c>
      <c r="B175" s="23"/>
      <c r="C175" s="11"/>
      <c r="D175" s="6"/>
      <c r="E175" s="6"/>
      <c r="F175" s="6"/>
      <c r="J175" s="10"/>
      <c r="L175" s="10"/>
      <c r="N175" s="17"/>
      <c r="R175" s="10"/>
    </row>
    <row r="176" spans="1:21" ht="15.75" x14ac:dyDescent="0.2">
      <c r="A176" s="68"/>
      <c r="B176" s="21"/>
      <c r="C176" s="11"/>
      <c r="D176" s="6"/>
      <c r="E176" s="6"/>
      <c r="F176" s="6"/>
      <c r="J176" s="10"/>
      <c r="L176" s="10"/>
      <c r="N176" s="17"/>
      <c r="R176" s="10"/>
    </row>
    <row r="177" spans="1:21" ht="15.75" x14ac:dyDescent="0.25">
      <c r="A177" s="67" t="s">
        <v>1402</v>
      </c>
      <c r="B177" s="23"/>
      <c r="C177" s="11"/>
      <c r="D177" s="6"/>
      <c r="E177" s="6"/>
      <c r="F177" s="6"/>
      <c r="J177" s="10"/>
      <c r="L177" s="10"/>
      <c r="N177" s="17"/>
      <c r="R177" s="10"/>
    </row>
    <row r="178" spans="1:21" ht="15.75" x14ac:dyDescent="0.2">
      <c r="A178" s="68"/>
      <c r="B178" s="21"/>
      <c r="C178" s="11"/>
      <c r="D178" s="6"/>
      <c r="E178" s="6"/>
      <c r="F178" s="6"/>
      <c r="J178" s="10"/>
      <c r="L178" s="10"/>
      <c r="N178" s="17"/>
      <c r="R178" s="10"/>
      <c r="U178" s="6"/>
    </row>
    <row r="179" spans="1:21" ht="15.75" x14ac:dyDescent="0.2">
      <c r="A179" s="68" t="s">
        <v>1403</v>
      </c>
      <c r="B179" s="21"/>
      <c r="C179" s="11"/>
      <c r="D179" s="6"/>
      <c r="E179" s="6"/>
      <c r="F179" s="6"/>
      <c r="J179" s="10"/>
      <c r="L179" s="10"/>
      <c r="N179" s="17"/>
      <c r="R179" s="10"/>
    </row>
    <row r="180" spans="1:21" ht="15.75" x14ac:dyDescent="0.2">
      <c r="A180" s="68"/>
      <c r="B180" s="21"/>
      <c r="C180" s="11"/>
      <c r="D180" s="6"/>
      <c r="E180" s="6"/>
      <c r="F180" s="6"/>
      <c r="J180" s="10"/>
      <c r="L180" s="10"/>
      <c r="N180" s="17"/>
      <c r="R180" s="10"/>
    </row>
    <row r="181" spans="1:21" ht="15.75" x14ac:dyDescent="0.25">
      <c r="A181" s="67" t="s">
        <v>1404</v>
      </c>
      <c r="B181" s="23"/>
      <c r="C181" s="11"/>
      <c r="D181" s="6"/>
      <c r="E181" s="6"/>
      <c r="F181" s="6"/>
      <c r="J181" s="10"/>
      <c r="L181" s="10"/>
      <c r="N181" s="17"/>
      <c r="R181" s="10"/>
    </row>
    <row r="182" spans="1:21" ht="15.75" x14ac:dyDescent="0.2">
      <c r="A182" s="68"/>
      <c r="B182" s="21"/>
      <c r="C182" s="11"/>
      <c r="D182" s="6"/>
      <c r="E182" s="6"/>
      <c r="F182" s="6"/>
      <c r="J182" s="10"/>
      <c r="L182" s="10"/>
      <c r="N182" s="17"/>
      <c r="R182" s="10"/>
    </row>
    <row r="183" spans="1:21" ht="15.75" x14ac:dyDescent="0.25">
      <c r="A183" s="67" t="s">
        <v>1405</v>
      </c>
      <c r="B183" s="21"/>
      <c r="C183" s="11"/>
      <c r="D183" s="6"/>
      <c r="E183" s="6"/>
      <c r="F183" s="6"/>
      <c r="J183" s="10"/>
      <c r="L183" s="10"/>
      <c r="N183" s="17"/>
      <c r="R183" s="10"/>
      <c r="U183" s="6"/>
    </row>
    <row r="184" spans="1:21" ht="15.75" x14ac:dyDescent="0.2">
      <c r="A184" s="68"/>
      <c r="B184" s="21"/>
      <c r="C184" s="11"/>
      <c r="D184" s="6"/>
      <c r="E184" s="6"/>
      <c r="F184" s="6"/>
      <c r="J184" s="10"/>
      <c r="L184" s="10"/>
      <c r="N184" s="17"/>
      <c r="R184" s="10"/>
    </row>
    <row r="185" spans="1:21" ht="15.75" x14ac:dyDescent="0.2">
      <c r="A185" s="68" t="s">
        <v>1406</v>
      </c>
      <c r="B185" s="21"/>
      <c r="C185" s="11"/>
      <c r="D185" s="6"/>
      <c r="E185" s="6"/>
      <c r="F185" s="6"/>
      <c r="J185" s="10"/>
      <c r="L185" s="10"/>
      <c r="N185" s="17"/>
      <c r="R185" s="10"/>
    </row>
    <row r="186" spans="1:21" ht="15.75" x14ac:dyDescent="0.2">
      <c r="A186" s="68"/>
      <c r="B186" s="21"/>
      <c r="C186" s="11"/>
      <c r="D186" s="6"/>
      <c r="E186" s="6"/>
      <c r="F186" s="6"/>
      <c r="J186" s="10"/>
      <c r="L186" s="10"/>
      <c r="N186" s="17"/>
      <c r="R186" s="10"/>
      <c r="U186" s="6"/>
    </row>
    <row r="187" spans="1:21" ht="15.75" x14ac:dyDescent="0.2">
      <c r="A187" s="68" t="s">
        <v>1407</v>
      </c>
      <c r="B187" s="21"/>
      <c r="C187" s="11"/>
      <c r="D187" s="6"/>
      <c r="E187" s="6"/>
      <c r="F187" s="6"/>
      <c r="J187" s="10"/>
      <c r="K187" s="6"/>
      <c r="L187" s="10"/>
      <c r="M187" s="6"/>
      <c r="N187" s="17"/>
      <c r="R187" s="10"/>
      <c r="U187" s="6"/>
    </row>
    <row r="188" spans="1:21" ht="15.75" x14ac:dyDescent="0.2">
      <c r="A188" s="68"/>
      <c r="B188" s="21"/>
      <c r="C188" s="11"/>
      <c r="D188" s="6"/>
      <c r="E188" s="6"/>
      <c r="F188" s="6"/>
      <c r="J188" s="10"/>
      <c r="K188" s="6"/>
      <c r="L188" s="10"/>
      <c r="M188" s="6"/>
      <c r="N188" s="17"/>
      <c r="R188" s="10"/>
      <c r="T188" s="6"/>
      <c r="U188" s="6"/>
    </row>
    <row r="189" spans="1:21" ht="15.75" x14ac:dyDescent="0.25">
      <c r="A189" s="67" t="s">
        <v>1408</v>
      </c>
      <c r="B189" s="23"/>
      <c r="C189" s="11"/>
      <c r="D189" s="6"/>
      <c r="E189" s="6"/>
      <c r="F189" s="6"/>
      <c r="J189" s="10"/>
      <c r="K189" s="6"/>
      <c r="L189" s="10"/>
      <c r="N189" s="17"/>
      <c r="R189" s="10"/>
      <c r="U189" s="6"/>
    </row>
    <row r="190" spans="1:21" ht="15.75" x14ac:dyDescent="0.2">
      <c r="A190" s="68"/>
      <c r="B190" s="21"/>
      <c r="C190" s="11"/>
      <c r="D190" s="6"/>
      <c r="E190" s="6"/>
      <c r="F190" s="6"/>
      <c r="J190" s="10"/>
      <c r="L190" s="10"/>
      <c r="N190" s="17"/>
      <c r="R190" s="10"/>
      <c r="U190" s="6"/>
    </row>
    <row r="191" spans="1:21" ht="15.75" x14ac:dyDescent="0.25">
      <c r="A191" s="67" t="s">
        <v>1409</v>
      </c>
      <c r="B191" s="23"/>
      <c r="C191" s="11"/>
      <c r="D191" s="6"/>
      <c r="E191" s="6"/>
      <c r="F191" s="6"/>
      <c r="J191" s="10"/>
      <c r="L191" s="10"/>
      <c r="N191" s="16"/>
      <c r="R191" s="10"/>
      <c r="U191" s="6"/>
    </row>
    <row r="192" spans="1:21" ht="15.75" x14ac:dyDescent="0.2">
      <c r="A192" s="68"/>
      <c r="B192" s="21"/>
      <c r="C192" s="11"/>
      <c r="D192" s="6"/>
      <c r="E192" s="6"/>
      <c r="F192" s="6"/>
      <c r="J192" s="10"/>
      <c r="L192" s="10"/>
      <c r="N192" s="17"/>
      <c r="R192" s="10"/>
      <c r="U192" s="6"/>
    </row>
    <row r="193" spans="1:21" ht="15.75" x14ac:dyDescent="0.2">
      <c r="A193" s="68" t="s">
        <v>1410</v>
      </c>
      <c r="B193" s="23"/>
      <c r="C193" s="11"/>
      <c r="D193" s="6"/>
      <c r="E193" s="6"/>
      <c r="F193" s="6"/>
      <c r="J193" s="10"/>
      <c r="K193" s="6"/>
      <c r="L193" s="10"/>
      <c r="N193" s="17"/>
      <c r="R193" s="10"/>
      <c r="U193" s="6"/>
    </row>
    <row r="194" spans="1:21" ht="15.75" x14ac:dyDescent="0.2">
      <c r="A194" s="68"/>
      <c r="B194" s="21"/>
      <c r="C194" s="11"/>
      <c r="D194" s="6"/>
      <c r="E194" s="6"/>
      <c r="F194" s="6"/>
      <c r="J194" s="10"/>
      <c r="L194" s="10"/>
      <c r="N194" s="17"/>
      <c r="R194" s="10"/>
      <c r="T194" s="6"/>
      <c r="U194" s="6"/>
    </row>
    <row r="195" spans="1:21" ht="15.75" x14ac:dyDescent="0.25">
      <c r="A195" s="67" t="s">
        <v>1411</v>
      </c>
      <c r="B195" s="23"/>
      <c r="C195" s="11"/>
      <c r="D195" s="6"/>
      <c r="E195" s="6"/>
      <c r="F195" s="6"/>
      <c r="J195" s="10"/>
      <c r="L195" s="10"/>
      <c r="N195" s="17"/>
      <c r="R195" s="10"/>
      <c r="U195" s="6"/>
    </row>
    <row r="196" spans="1:21" ht="15.75" x14ac:dyDescent="0.2">
      <c r="A196" s="68"/>
      <c r="B196" s="21"/>
      <c r="C196" s="11"/>
      <c r="D196" s="6"/>
      <c r="E196" s="6"/>
      <c r="F196" s="6"/>
      <c r="J196" s="10"/>
      <c r="L196" s="11"/>
      <c r="M196" s="6"/>
      <c r="N196" s="16"/>
      <c r="R196" s="10"/>
      <c r="T196" s="6"/>
      <c r="U196" s="6"/>
    </row>
    <row r="197" spans="1:21" ht="15.75" x14ac:dyDescent="0.25">
      <c r="A197" s="67" t="s">
        <v>1412</v>
      </c>
      <c r="B197" s="21"/>
      <c r="C197" s="11"/>
      <c r="J197" s="10"/>
      <c r="L197" s="10"/>
      <c r="N197" s="17"/>
      <c r="R197" s="10"/>
      <c r="U197" s="6"/>
    </row>
    <row r="198" spans="1:21" ht="15.75" x14ac:dyDescent="0.2">
      <c r="A198" s="68"/>
      <c r="B198" s="21"/>
      <c r="C198" s="11"/>
      <c r="J198" s="10"/>
      <c r="K198" s="6"/>
      <c r="L198" s="10"/>
      <c r="N198" s="17"/>
      <c r="R198" s="10"/>
      <c r="U198" s="6"/>
    </row>
    <row r="199" spans="1:21" ht="15.75" x14ac:dyDescent="0.2">
      <c r="A199" s="68" t="s">
        <v>1413</v>
      </c>
      <c r="B199" s="21"/>
      <c r="C199" s="11"/>
      <c r="J199" s="10"/>
      <c r="L199" s="10"/>
      <c r="N199" s="17"/>
      <c r="R199" s="10"/>
      <c r="T199" s="6"/>
      <c r="U199" s="6"/>
    </row>
    <row r="200" spans="1:21" ht="15.75" x14ac:dyDescent="0.2">
      <c r="A200" s="68"/>
      <c r="B200" s="21"/>
      <c r="C200" s="11"/>
      <c r="J200" s="10"/>
      <c r="L200" s="10"/>
      <c r="N200" s="17"/>
      <c r="R200" s="10"/>
    </row>
    <row r="201" spans="1:21" ht="15.75" x14ac:dyDescent="0.2">
      <c r="A201" s="68" t="s">
        <v>1414</v>
      </c>
      <c r="B201" s="21"/>
      <c r="C201" s="11"/>
      <c r="J201" s="10"/>
      <c r="L201" s="10"/>
      <c r="N201" s="17"/>
      <c r="R201" s="10"/>
    </row>
    <row r="202" spans="1:21" ht="15.75" x14ac:dyDescent="0.2">
      <c r="A202" s="68"/>
      <c r="B202" s="21"/>
      <c r="C202" s="11"/>
      <c r="J202" s="10"/>
      <c r="L202" s="10"/>
      <c r="N202" s="17"/>
      <c r="R202" s="10"/>
    </row>
    <row r="203" spans="1:21" ht="15.75" x14ac:dyDescent="0.25">
      <c r="A203" s="68" t="s">
        <v>1415</v>
      </c>
      <c r="B203" s="22"/>
      <c r="C203" s="11"/>
      <c r="D203" s="6"/>
      <c r="E203" s="6"/>
      <c r="F203" s="6"/>
      <c r="G203" s="6"/>
      <c r="H203" s="6"/>
      <c r="I203" s="6"/>
      <c r="J203" s="10"/>
      <c r="K203" s="6"/>
      <c r="L203" s="11"/>
      <c r="M203" s="6"/>
      <c r="N203" s="17"/>
      <c r="R203" s="10"/>
      <c r="T203" s="6"/>
      <c r="U203" s="6"/>
    </row>
    <row r="204" spans="1:21" ht="15.75" x14ac:dyDescent="0.2">
      <c r="A204" s="68"/>
      <c r="B204" s="6"/>
      <c r="C204" s="11"/>
      <c r="D204" s="6"/>
      <c r="E204" s="6"/>
      <c r="F204" s="6"/>
      <c r="G204" s="6"/>
      <c r="H204" s="6"/>
      <c r="I204" s="6"/>
      <c r="J204" s="10"/>
      <c r="K204" s="6"/>
      <c r="L204" s="11"/>
      <c r="M204" s="6"/>
      <c r="N204" s="17"/>
      <c r="R204" s="10"/>
      <c r="T204" s="6"/>
      <c r="U204" s="6"/>
    </row>
    <row r="205" spans="1:21" ht="15.75" x14ac:dyDescent="0.25">
      <c r="A205" s="67" t="s">
        <v>1416</v>
      </c>
      <c r="B205" s="6"/>
      <c r="C205" s="11"/>
      <c r="D205" s="6"/>
      <c r="E205" s="6"/>
      <c r="F205" s="6"/>
      <c r="G205" s="6"/>
      <c r="H205" s="6"/>
      <c r="I205" s="6"/>
      <c r="J205" s="10"/>
      <c r="K205" s="6"/>
      <c r="L205" s="11"/>
      <c r="M205" s="6"/>
      <c r="N205" s="17"/>
      <c r="R205" s="10"/>
      <c r="T205" s="6"/>
      <c r="U205" s="6"/>
    </row>
    <row r="206" spans="1:21" ht="15.75" x14ac:dyDescent="0.2">
      <c r="A206" s="68"/>
      <c r="B206" s="6"/>
      <c r="C206" s="11"/>
      <c r="D206" s="6"/>
      <c r="E206" s="6"/>
      <c r="F206" s="6"/>
      <c r="G206" s="6"/>
      <c r="H206" s="6"/>
      <c r="I206" s="6"/>
      <c r="J206" s="10"/>
      <c r="K206" s="6"/>
      <c r="L206" s="11"/>
      <c r="M206" s="6"/>
      <c r="N206" s="17"/>
      <c r="P206" s="6"/>
      <c r="Q206" s="6"/>
      <c r="R206" s="11"/>
      <c r="S206" s="6"/>
      <c r="T206" s="6"/>
      <c r="U206" s="6"/>
    </row>
    <row r="207" spans="1:21" ht="15.75" x14ac:dyDescent="0.2">
      <c r="A207" s="68" t="s">
        <v>1417</v>
      </c>
      <c r="B207" s="6"/>
      <c r="C207" s="11"/>
      <c r="D207" s="6"/>
      <c r="E207" s="6"/>
      <c r="F207" s="6"/>
      <c r="G207" s="6"/>
      <c r="H207" s="6"/>
      <c r="I207" s="6"/>
      <c r="J207" s="10"/>
      <c r="K207" s="6"/>
      <c r="L207" s="11"/>
      <c r="M207" s="6"/>
      <c r="N207" s="17"/>
      <c r="R207" s="10"/>
      <c r="T207" s="6"/>
      <c r="U207" s="6"/>
    </row>
    <row r="208" spans="1:21" ht="15.75" x14ac:dyDescent="0.2">
      <c r="A208" s="68"/>
      <c r="B208" s="6"/>
      <c r="C208" s="11"/>
      <c r="D208" s="6"/>
      <c r="E208" s="6"/>
      <c r="F208" s="6"/>
      <c r="G208" s="6"/>
      <c r="H208" s="6"/>
      <c r="I208" s="6"/>
      <c r="J208" s="10"/>
      <c r="K208" s="6"/>
      <c r="L208" s="11"/>
      <c r="M208" s="6"/>
      <c r="N208" s="17"/>
      <c r="R208" s="10"/>
      <c r="T208" s="6"/>
      <c r="U208" s="6"/>
    </row>
    <row r="209" spans="1:21" ht="15.75" x14ac:dyDescent="0.25">
      <c r="A209" s="67" t="s">
        <v>1418</v>
      </c>
      <c r="B209" s="6"/>
      <c r="C209" s="11"/>
      <c r="D209" s="6"/>
      <c r="E209" s="6"/>
      <c r="F209" s="6"/>
      <c r="G209" s="6"/>
      <c r="H209" s="6"/>
      <c r="I209" s="6"/>
      <c r="J209" s="10"/>
      <c r="K209" s="6"/>
      <c r="L209" s="11"/>
      <c r="M209" s="6"/>
      <c r="N209" s="17"/>
      <c r="R209" s="10"/>
      <c r="T209" s="6"/>
      <c r="U209" s="6"/>
    </row>
    <row r="210" spans="1:21" ht="15.75" x14ac:dyDescent="0.2">
      <c r="A210" s="68"/>
      <c r="B210" s="6"/>
      <c r="C210" s="11"/>
      <c r="D210" s="6"/>
      <c r="E210" s="6"/>
      <c r="F210" s="6"/>
      <c r="G210" s="6"/>
      <c r="H210" s="6"/>
      <c r="I210" s="6"/>
      <c r="J210" s="10"/>
      <c r="K210" s="6"/>
      <c r="L210" s="11"/>
      <c r="M210" s="6"/>
      <c r="N210" s="17"/>
      <c r="R210" s="10"/>
      <c r="T210" s="6"/>
      <c r="U210" s="6"/>
    </row>
    <row r="211" spans="1:21" ht="15.75" x14ac:dyDescent="0.2">
      <c r="A211" s="68" t="s">
        <v>1419</v>
      </c>
      <c r="B211" s="6"/>
      <c r="C211" s="11"/>
      <c r="D211" s="6"/>
      <c r="F211" s="6"/>
      <c r="J211" s="10"/>
      <c r="L211" s="10"/>
      <c r="N211" s="17"/>
      <c r="R211" s="10"/>
    </row>
    <row r="212" spans="1:21" ht="15.75" x14ac:dyDescent="0.2">
      <c r="A212" s="68"/>
      <c r="B212" s="6"/>
      <c r="C212" s="11"/>
      <c r="D212" s="6"/>
      <c r="E212" s="6"/>
      <c r="F212" s="6"/>
      <c r="J212" s="10"/>
      <c r="L212" s="10"/>
      <c r="N212" s="17"/>
      <c r="R212" s="10"/>
    </row>
    <row r="213" spans="1:21" ht="15.75" x14ac:dyDescent="0.2">
      <c r="A213" s="68" t="s">
        <v>1420</v>
      </c>
      <c r="B213" s="6"/>
      <c r="C213" s="11"/>
      <c r="D213" s="6"/>
      <c r="E213" s="6"/>
      <c r="F213" s="6"/>
      <c r="J213" s="10"/>
      <c r="L213" s="10"/>
      <c r="N213" s="17"/>
      <c r="R213" s="10"/>
    </row>
    <row r="214" spans="1:21" ht="15.75" x14ac:dyDescent="0.2">
      <c r="A214" s="68"/>
      <c r="B214" s="6"/>
      <c r="C214" s="11"/>
      <c r="D214" s="6"/>
      <c r="E214" s="6"/>
      <c r="F214" s="6"/>
      <c r="J214" s="10"/>
      <c r="L214" s="10"/>
      <c r="N214" s="17"/>
      <c r="R214" s="10"/>
    </row>
    <row r="215" spans="1:21" ht="15.75" x14ac:dyDescent="0.2">
      <c r="A215" s="68" t="s">
        <v>1421</v>
      </c>
      <c r="B215" s="6"/>
      <c r="C215" s="11"/>
      <c r="D215" s="6"/>
      <c r="E215" s="6"/>
      <c r="F215" s="6"/>
      <c r="J215" s="10"/>
      <c r="L215" s="10"/>
      <c r="N215" s="17"/>
      <c r="R215" s="10"/>
    </row>
    <row r="216" spans="1:21" ht="15.75" x14ac:dyDescent="0.2">
      <c r="A216" s="68"/>
      <c r="B216" s="6"/>
      <c r="C216" s="11"/>
      <c r="D216" s="6"/>
      <c r="E216" s="6"/>
      <c r="F216" s="6"/>
      <c r="J216" s="10"/>
      <c r="K216" s="6"/>
      <c r="L216" s="10"/>
      <c r="M216" s="6"/>
      <c r="N216" s="17"/>
      <c r="R216" s="10"/>
    </row>
    <row r="217" spans="1:21" ht="15.75" x14ac:dyDescent="0.2">
      <c r="A217" s="68" t="s">
        <v>1422</v>
      </c>
      <c r="B217" s="6"/>
      <c r="C217" s="11"/>
      <c r="D217" s="6"/>
      <c r="E217" s="6"/>
      <c r="F217" s="6"/>
      <c r="J217" s="10"/>
      <c r="L217" s="10"/>
      <c r="N217" s="17"/>
      <c r="R217" s="10"/>
    </row>
    <row r="218" spans="1:21" ht="15.75" x14ac:dyDescent="0.2">
      <c r="A218" s="68"/>
      <c r="B218" s="6"/>
      <c r="C218" s="11"/>
      <c r="D218" s="6"/>
      <c r="E218" s="6"/>
      <c r="F218" s="6"/>
      <c r="J218" s="10"/>
      <c r="L218" s="10"/>
      <c r="N218" s="17"/>
      <c r="R218" s="10"/>
    </row>
    <row r="219" spans="1:21" ht="15.75" x14ac:dyDescent="0.2">
      <c r="A219" s="68" t="s">
        <v>1423</v>
      </c>
      <c r="B219" s="6"/>
      <c r="C219" s="11"/>
      <c r="D219" s="6"/>
      <c r="E219" s="6"/>
      <c r="F219" s="6"/>
      <c r="J219" s="10"/>
      <c r="K219" s="6"/>
      <c r="L219" s="10"/>
      <c r="M219" s="6"/>
      <c r="N219" s="17"/>
      <c r="R219" s="10"/>
      <c r="U219" s="6"/>
    </row>
    <row r="220" spans="1:21" ht="15.75" x14ac:dyDescent="0.2">
      <c r="A220" s="68"/>
      <c r="B220" s="6"/>
      <c r="C220" s="11"/>
      <c r="D220" s="6"/>
      <c r="E220" s="6"/>
      <c r="F220" s="6"/>
      <c r="J220" s="10"/>
      <c r="L220" s="10"/>
      <c r="N220" s="17"/>
      <c r="R220" s="10"/>
    </row>
    <row r="221" spans="1:21" ht="15.75" x14ac:dyDescent="0.25">
      <c r="A221" s="67" t="s">
        <v>1424</v>
      </c>
      <c r="B221" s="6"/>
      <c r="C221" s="11"/>
      <c r="D221" s="6"/>
      <c r="E221" s="6"/>
      <c r="F221" s="6"/>
      <c r="J221" s="10"/>
      <c r="L221" s="10"/>
      <c r="N221" s="17"/>
      <c r="R221" s="10"/>
    </row>
    <row r="222" spans="1:21" ht="15.75" x14ac:dyDescent="0.2">
      <c r="A222" s="68"/>
      <c r="B222" s="6"/>
      <c r="C222" s="11"/>
      <c r="D222" s="6"/>
      <c r="E222" s="6"/>
      <c r="F222" s="6"/>
      <c r="J222" s="10"/>
      <c r="L222" s="10"/>
      <c r="N222" s="17"/>
      <c r="R222" s="10"/>
    </row>
    <row r="223" spans="1:21" ht="15.75" x14ac:dyDescent="0.25">
      <c r="A223" s="67" t="s">
        <v>1425</v>
      </c>
      <c r="B223" s="6"/>
      <c r="C223" s="11"/>
      <c r="D223" s="6"/>
      <c r="E223" s="6"/>
      <c r="F223" s="6"/>
      <c r="J223" s="10"/>
      <c r="L223" s="10"/>
      <c r="N223" s="17"/>
      <c r="R223" s="10"/>
    </row>
    <row r="224" spans="1:21" ht="15.75" x14ac:dyDescent="0.2">
      <c r="A224" s="68"/>
      <c r="B224" s="6"/>
      <c r="C224" s="11"/>
      <c r="D224" s="6"/>
      <c r="E224" s="6"/>
      <c r="F224" s="6"/>
      <c r="J224" s="10"/>
      <c r="L224" s="10"/>
      <c r="N224" s="17"/>
      <c r="R224" s="10"/>
    </row>
    <row r="225" spans="1:21" ht="15.75" x14ac:dyDescent="0.2">
      <c r="A225" s="68" t="s">
        <v>1426</v>
      </c>
      <c r="B225" s="6"/>
      <c r="C225" s="11"/>
      <c r="D225" s="6"/>
      <c r="E225" s="6"/>
      <c r="F225" s="6"/>
      <c r="J225" s="10"/>
      <c r="L225" s="10"/>
      <c r="N225" s="17"/>
      <c r="R225" s="10"/>
    </row>
    <row r="226" spans="1:21" ht="15.75" x14ac:dyDescent="0.2">
      <c r="A226" s="68"/>
      <c r="B226" s="6"/>
      <c r="C226" s="11"/>
      <c r="D226" s="6"/>
      <c r="E226" s="6"/>
      <c r="F226" s="6"/>
      <c r="J226" s="10"/>
      <c r="L226" s="10"/>
      <c r="N226" s="17"/>
      <c r="R226" s="10"/>
    </row>
    <row r="227" spans="1:21" ht="15.75" x14ac:dyDescent="0.2">
      <c r="A227" s="68" t="s">
        <v>1427</v>
      </c>
      <c r="B227" s="6"/>
      <c r="C227" s="11"/>
      <c r="D227" s="6"/>
      <c r="E227" s="6"/>
      <c r="F227" s="6"/>
      <c r="J227" s="10"/>
      <c r="L227" s="10"/>
      <c r="N227" s="17"/>
      <c r="R227" s="10"/>
    </row>
    <row r="228" spans="1:21" ht="15.75" x14ac:dyDescent="0.2">
      <c r="A228" s="68"/>
      <c r="B228" s="6"/>
      <c r="C228" s="11"/>
      <c r="D228" s="6"/>
      <c r="E228" s="6"/>
      <c r="F228" s="6"/>
      <c r="J228" s="10"/>
      <c r="L228" s="10"/>
      <c r="N228" s="17"/>
      <c r="R228" s="10"/>
    </row>
    <row r="229" spans="1:21" ht="15.75" x14ac:dyDescent="0.25">
      <c r="A229" s="67" t="s">
        <v>1428</v>
      </c>
      <c r="B229" s="6"/>
      <c r="C229" s="11"/>
      <c r="D229" s="6"/>
      <c r="E229" s="6"/>
      <c r="F229" s="6"/>
      <c r="J229" s="10"/>
      <c r="L229" s="10"/>
      <c r="N229" s="17"/>
      <c r="R229" s="10"/>
    </row>
    <row r="230" spans="1:21" ht="15.75" x14ac:dyDescent="0.2">
      <c r="A230" s="68"/>
      <c r="B230" s="6"/>
      <c r="C230" s="11"/>
      <c r="D230" s="6"/>
      <c r="E230" s="6"/>
      <c r="F230" s="6"/>
      <c r="J230" s="10"/>
      <c r="L230" s="10"/>
      <c r="N230" s="17"/>
      <c r="R230" s="10"/>
    </row>
    <row r="231" spans="1:21" ht="15.75" x14ac:dyDescent="0.2">
      <c r="A231" s="68" t="s">
        <v>1429</v>
      </c>
      <c r="B231" s="6"/>
      <c r="C231" s="11"/>
      <c r="D231" s="6"/>
      <c r="E231" s="6"/>
      <c r="F231" s="6"/>
      <c r="J231" s="10"/>
      <c r="L231" s="10"/>
      <c r="N231" s="17"/>
      <c r="R231" s="10"/>
      <c r="U231" s="6"/>
    </row>
    <row r="232" spans="1:21" ht="15.75" x14ac:dyDescent="0.2">
      <c r="A232" s="68"/>
      <c r="B232" s="6"/>
      <c r="C232" s="11"/>
      <c r="D232" s="6"/>
      <c r="E232" s="6"/>
      <c r="F232" s="6"/>
      <c r="J232" s="10"/>
      <c r="L232" s="10"/>
      <c r="N232" s="17"/>
      <c r="R232" s="10"/>
      <c r="T232" s="6"/>
      <c r="U232" s="6"/>
    </row>
    <row r="233" spans="1:21" ht="15.75" x14ac:dyDescent="0.2">
      <c r="A233" s="68" t="s">
        <v>1430</v>
      </c>
      <c r="B233" s="6"/>
      <c r="C233" s="11"/>
      <c r="D233" s="6"/>
      <c r="E233" s="6"/>
      <c r="F233" s="6"/>
      <c r="J233" s="10"/>
      <c r="L233" s="10"/>
      <c r="N233" s="17"/>
      <c r="R233" s="10"/>
    </row>
    <row r="234" spans="1:21" ht="15.75" x14ac:dyDescent="0.2">
      <c r="A234" s="68"/>
      <c r="B234" s="6"/>
      <c r="C234" s="11"/>
      <c r="D234" s="6"/>
      <c r="E234" s="6"/>
      <c r="F234" s="6"/>
      <c r="J234" s="10"/>
      <c r="L234" s="10"/>
      <c r="N234" s="17"/>
      <c r="R234" s="10"/>
      <c r="U234" s="6"/>
    </row>
    <row r="235" spans="1:21" ht="15.75" x14ac:dyDescent="0.2">
      <c r="A235" s="68" t="s">
        <v>1431</v>
      </c>
      <c r="B235" s="6"/>
      <c r="C235" s="11"/>
      <c r="D235" s="6"/>
      <c r="E235" s="6"/>
      <c r="F235" s="6"/>
      <c r="J235" s="10"/>
      <c r="L235" s="10"/>
      <c r="N235" s="17"/>
      <c r="R235" s="10"/>
      <c r="T235" s="6"/>
      <c r="U235" s="6"/>
    </row>
    <row r="236" spans="1:21" ht="15.75" x14ac:dyDescent="0.2">
      <c r="A236" s="68"/>
      <c r="B236" s="6"/>
      <c r="C236" s="11"/>
      <c r="D236" s="6"/>
      <c r="E236" s="6"/>
      <c r="F236" s="6"/>
      <c r="J236" s="10"/>
      <c r="K236" s="6"/>
      <c r="L236" s="10"/>
      <c r="N236" s="17"/>
      <c r="R236" s="10"/>
      <c r="T236" s="6"/>
      <c r="U236" s="6"/>
    </row>
    <row r="237" spans="1:21" ht="15.75" x14ac:dyDescent="0.2">
      <c r="A237" s="68" t="s">
        <v>1432</v>
      </c>
      <c r="B237" s="6"/>
      <c r="C237" s="11"/>
      <c r="D237" s="6"/>
      <c r="E237" s="6"/>
      <c r="F237" s="6"/>
      <c r="J237" s="10"/>
      <c r="K237" s="6"/>
      <c r="L237" s="11"/>
      <c r="M237" s="6"/>
      <c r="N237" s="17"/>
      <c r="R237" s="10"/>
      <c r="T237" s="6"/>
      <c r="U237" s="6"/>
    </row>
    <row r="238" spans="1:21" ht="15.75" x14ac:dyDescent="0.2">
      <c r="A238" s="68"/>
      <c r="B238" s="6"/>
      <c r="C238" s="11"/>
      <c r="D238" s="6"/>
      <c r="E238" s="6"/>
      <c r="J238" s="10"/>
      <c r="L238" s="10"/>
      <c r="N238" s="17"/>
      <c r="R238" s="10"/>
      <c r="T238" s="6"/>
      <c r="U238" s="6"/>
    </row>
    <row r="239" spans="1:21" ht="15.75" x14ac:dyDescent="0.2">
      <c r="A239" s="68" t="s">
        <v>1433</v>
      </c>
    </row>
    <row r="240" spans="1:21" ht="15.75" x14ac:dyDescent="0.2">
      <c r="A240" s="68"/>
    </row>
    <row r="241" spans="1:1" ht="15.75" x14ac:dyDescent="0.25">
      <c r="A241" s="67" t="s">
        <v>1434</v>
      </c>
    </row>
    <row r="242" spans="1:1" ht="15.75" x14ac:dyDescent="0.2">
      <c r="A242" s="68"/>
    </row>
    <row r="243" spans="1:1" ht="15.75" x14ac:dyDescent="0.2">
      <c r="A243" s="68" t="s">
        <v>1435</v>
      </c>
    </row>
    <row r="244" spans="1:1" ht="15.75" x14ac:dyDescent="0.2">
      <c r="A244" s="68"/>
    </row>
    <row r="245" spans="1:1" ht="15.75" x14ac:dyDescent="0.2">
      <c r="A245" s="68" t="s">
        <v>1436</v>
      </c>
    </row>
    <row r="246" spans="1:1" ht="15.75" x14ac:dyDescent="0.2">
      <c r="A246" s="68"/>
    </row>
    <row r="247" spans="1:1" ht="15.75" x14ac:dyDescent="0.25">
      <c r="A247" s="67" t="s">
        <v>1437</v>
      </c>
    </row>
    <row r="248" spans="1:1" ht="15.75" x14ac:dyDescent="0.2">
      <c r="A248" s="68"/>
    </row>
    <row r="249" spans="1:1" ht="15.75" x14ac:dyDescent="0.25">
      <c r="A249" s="67" t="s">
        <v>1438</v>
      </c>
    </row>
    <row r="250" spans="1:1" ht="15.75" x14ac:dyDescent="0.2">
      <c r="A250" s="68"/>
    </row>
    <row r="251" spans="1:1" ht="15.75" x14ac:dyDescent="0.2">
      <c r="A251" s="68" t="s">
        <v>1439</v>
      </c>
    </row>
    <row r="252" spans="1:1" ht="15.75" x14ac:dyDescent="0.2">
      <c r="A252" s="68"/>
    </row>
    <row r="253" spans="1:1" ht="15.75" x14ac:dyDescent="0.25">
      <c r="A253" s="67" t="s">
        <v>1440</v>
      </c>
    </row>
    <row r="254" spans="1:1" ht="15.75" x14ac:dyDescent="0.2">
      <c r="A254" s="68"/>
    </row>
    <row r="255" spans="1:1" ht="15.75" x14ac:dyDescent="0.2">
      <c r="A255" s="68" t="s">
        <v>1441</v>
      </c>
    </row>
    <row r="256" spans="1:1" ht="15.75" x14ac:dyDescent="0.2">
      <c r="A256" s="68"/>
    </row>
    <row r="257" spans="1:1" ht="15.75" x14ac:dyDescent="0.25">
      <c r="A257" s="67" t="s">
        <v>1442</v>
      </c>
    </row>
    <row r="258" spans="1:1" ht="15.75" x14ac:dyDescent="0.2">
      <c r="A258" s="68"/>
    </row>
    <row r="259" spans="1:1" ht="15.75" x14ac:dyDescent="0.25">
      <c r="A259" s="67" t="s">
        <v>1443</v>
      </c>
    </row>
    <row r="260" spans="1:1" ht="15.75" x14ac:dyDescent="0.2">
      <c r="A260" s="68"/>
    </row>
    <row r="261" spans="1:1" ht="15.75" x14ac:dyDescent="0.25">
      <c r="A261" s="67" t="s">
        <v>1444</v>
      </c>
    </row>
    <row r="262" spans="1:1" ht="15.75" x14ac:dyDescent="0.2">
      <c r="A262" s="68"/>
    </row>
    <row r="263" spans="1:1" ht="15.75" x14ac:dyDescent="0.2">
      <c r="A263" s="68" t="s">
        <v>1445</v>
      </c>
    </row>
    <row r="264" spans="1:1" ht="15.75" x14ac:dyDescent="0.2">
      <c r="A264" s="68"/>
    </row>
    <row r="265" spans="1:1" ht="15.75" x14ac:dyDescent="0.25">
      <c r="A265" s="67" t="s">
        <v>1446</v>
      </c>
    </row>
    <row r="266" spans="1:1" ht="15.75" x14ac:dyDescent="0.2">
      <c r="A266" s="68"/>
    </row>
    <row r="267" spans="1:1" ht="15.75" x14ac:dyDescent="0.2">
      <c r="A267" s="68" t="s">
        <v>1447</v>
      </c>
    </row>
    <row r="268" spans="1:1" ht="15.75" x14ac:dyDescent="0.2">
      <c r="A268" s="68"/>
    </row>
    <row r="269" spans="1:1" ht="15.75" x14ac:dyDescent="0.2">
      <c r="A269" s="68" t="s">
        <v>1448</v>
      </c>
    </row>
    <row r="270" spans="1:1" ht="15.75" x14ac:dyDescent="0.2">
      <c r="A270" s="68"/>
    </row>
    <row r="271" spans="1:1" ht="15.75" x14ac:dyDescent="0.2">
      <c r="A271" s="68" t="s">
        <v>1449</v>
      </c>
    </row>
    <row r="272" spans="1:1" ht="15.75" x14ac:dyDescent="0.2">
      <c r="A272" s="68"/>
    </row>
    <row r="273" spans="1:1" ht="15.75" x14ac:dyDescent="0.2">
      <c r="A273" s="68" t="s">
        <v>1450</v>
      </c>
    </row>
    <row r="274" spans="1:1" ht="15.75" x14ac:dyDescent="0.2">
      <c r="A274" s="68"/>
    </row>
    <row r="275" spans="1:1" ht="15.75" x14ac:dyDescent="0.2">
      <c r="A275" s="68" t="s">
        <v>1451</v>
      </c>
    </row>
    <row r="276" spans="1:1" ht="15.75" x14ac:dyDescent="0.2">
      <c r="A276" s="68"/>
    </row>
    <row r="277" spans="1:1" ht="15.75" x14ac:dyDescent="0.2">
      <c r="A277" s="68" t="s">
        <v>1452</v>
      </c>
    </row>
    <row r="278" spans="1:1" ht="15.75" x14ac:dyDescent="0.2">
      <c r="A278" s="68"/>
    </row>
    <row r="279" spans="1:1" ht="15.75" x14ac:dyDescent="0.2">
      <c r="A279" s="68" t="s">
        <v>1453</v>
      </c>
    </row>
    <row r="280" spans="1:1" ht="15.75" x14ac:dyDescent="0.2">
      <c r="A280" s="68"/>
    </row>
    <row r="281" spans="1:1" ht="15.75" x14ac:dyDescent="0.2">
      <c r="A281" s="68" t="s">
        <v>1454</v>
      </c>
    </row>
    <row r="282" spans="1:1" ht="15.75" x14ac:dyDescent="0.2">
      <c r="A282" s="68"/>
    </row>
    <row r="283" spans="1:1" ht="15.75" x14ac:dyDescent="0.2">
      <c r="A283" s="68" t="s">
        <v>1455</v>
      </c>
    </row>
    <row r="284" spans="1:1" ht="15.75" x14ac:dyDescent="0.2">
      <c r="A284" s="68"/>
    </row>
    <row r="285" spans="1:1" ht="15.75" x14ac:dyDescent="0.2">
      <c r="A285" s="68" t="s">
        <v>1456</v>
      </c>
    </row>
    <row r="286" spans="1:1" ht="15.75" x14ac:dyDescent="0.2">
      <c r="A286" s="68"/>
    </row>
    <row r="287" spans="1:1" ht="15.75" x14ac:dyDescent="0.2">
      <c r="A287" s="68" t="s">
        <v>1457</v>
      </c>
    </row>
    <row r="288" spans="1:1" ht="15.75" x14ac:dyDescent="0.2">
      <c r="A288" s="68"/>
    </row>
    <row r="289" spans="1:1" ht="15.75" x14ac:dyDescent="0.2">
      <c r="A289" s="68" t="s">
        <v>1458</v>
      </c>
    </row>
    <row r="290" spans="1:1" ht="15.75" x14ac:dyDescent="0.2">
      <c r="A290" s="68"/>
    </row>
    <row r="291" spans="1:1" ht="15.75" x14ac:dyDescent="0.2">
      <c r="A291" s="68" t="s">
        <v>1459</v>
      </c>
    </row>
    <row r="292" spans="1:1" ht="15.75" x14ac:dyDescent="0.2">
      <c r="A292" s="68"/>
    </row>
    <row r="293" spans="1:1" ht="15.75" x14ac:dyDescent="0.2">
      <c r="A293" s="68" t="s">
        <v>1460</v>
      </c>
    </row>
    <row r="294" spans="1:1" ht="15.75" x14ac:dyDescent="0.2">
      <c r="A294" s="68"/>
    </row>
    <row r="295" spans="1:1" ht="15.75" x14ac:dyDescent="0.2">
      <c r="A295" s="68" t="s">
        <v>1461</v>
      </c>
    </row>
    <row r="296" spans="1:1" ht="15.75" x14ac:dyDescent="0.2">
      <c r="A296" s="68"/>
    </row>
    <row r="297" spans="1:1" ht="15.75" x14ac:dyDescent="0.2">
      <c r="A297" s="68" t="s">
        <v>1462</v>
      </c>
    </row>
    <row r="298" spans="1:1" ht="15.75" x14ac:dyDescent="0.2">
      <c r="A298" s="68"/>
    </row>
    <row r="299" spans="1:1" ht="15.75" x14ac:dyDescent="0.2">
      <c r="A299" s="68" t="s">
        <v>1463</v>
      </c>
    </row>
    <row r="300" spans="1:1" ht="15.75" x14ac:dyDescent="0.2">
      <c r="A300" s="68"/>
    </row>
    <row r="301" spans="1:1" ht="15.75" x14ac:dyDescent="0.2">
      <c r="A301" s="68" t="s">
        <v>1464</v>
      </c>
    </row>
    <row r="302" spans="1:1" ht="15.75" x14ac:dyDescent="0.2">
      <c r="A302" s="68"/>
    </row>
    <row r="303" spans="1:1" ht="15.75" x14ac:dyDescent="0.2">
      <c r="A303" s="68" t="s">
        <v>1465</v>
      </c>
    </row>
    <row r="304" spans="1:1" ht="15.75" x14ac:dyDescent="0.2">
      <c r="A304" s="68"/>
    </row>
    <row r="305" spans="1:1" ht="15.75" x14ac:dyDescent="0.2">
      <c r="A305" s="68" t="s">
        <v>1466</v>
      </c>
    </row>
    <row r="306" spans="1:1" ht="15.75" x14ac:dyDescent="0.2">
      <c r="A306" s="68"/>
    </row>
    <row r="307" spans="1:1" ht="15.75" x14ac:dyDescent="0.2">
      <c r="A307" s="68" t="s">
        <v>1467</v>
      </c>
    </row>
    <row r="308" spans="1:1" ht="15.75" x14ac:dyDescent="0.2">
      <c r="A308" s="68"/>
    </row>
    <row r="309" spans="1:1" ht="15.75" x14ac:dyDescent="0.2">
      <c r="A309" s="68" t="s">
        <v>1468</v>
      </c>
    </row>
    <row r="310" spans="1:1" ht="15.75" x14ac:dyDescent="0.2">
      <c r="A310" s="68"/>
    </row>
    <row r="311" spans="1:1" ht="15.75" x14ac:dyDescent="0.2">
      <c r="A311" s="68" t="s">
        <v>1469</v>
      </c>
    </row>
    <row r="312" spans="1:1" ht="15.75" x14ac:dyDescent="0.2">
      <c r="A312" s="68"/>
    </row>
    <row r="313" spans="1:1" ht="15.75" x14ac:dyDescent="0.25">
      <c r="A313" s="67" t="s">
        <v>1470</v>
      </c>
    </row>
    <row r="314" spans="1:1" ht="15.75" x14ac:dyDescent="0.2">
      <c r="A314" s="68"/>
    </row>
    <row r="315" spans="1:1" ht="15.75" x14ac:dyDescent="0.25">
      <c r="A315" s="67" t="s">
        <v>1471</v>
      </c>
    </row>
    <row r="316" spans="1:1" ht="15.75" x14ac:dyDescent="0.2">
      <c r="A316" s="68"/>
    </row>
    <row r="317" spans="1:1" ht="15.75" x14ac:dyDescent="0.2">
      <c r="A317" s="68" t="s">
        <v>1472</v>
      </c>
    </row>
    <row r="318" spans="1:1" ht="15.75" x14ac:dyDescent="0.2">
      <c r="A318" s="68"/>
    </row>
    <row r="319" spans="1:1" ht="15.75" x14ac:dyDescent="0.2">
      <c r="A319" s="68" t="s">
        <v>1473</v>
      </c>
    </row>
    <row r="320" spans="1:1" ht="15.75" x14ac:dyDescent="0.2">
      <c r="A320" s="68"/>
    </row>
    <row r="321" spans="1:1" ht="15.75" x14ac:dyDescent="0.2">
      <c r="A321" s="68" t="s">
        <v>1474</v>
      </c>
    </row>
    <row r="322" spans="1:1" ht="15.75" x14ac:dyDescent="0.2">
      <c r="A322" s="68"/>
    </row>
    <row r="323" spans="1:1" ht="15.75" x14ac:dyDescent="0.2">
      <c r="A323" s="68" t="s">
        <v>1475</v>
      </c>
    </row>
    <row r="324" spans="1:1" ht="15.75" x14ac:dyDescent="0.2">
      <c r="A324" s="68"/>
    </row>
    <row r="325" spans="1:1" ht="15.75" x14ac:dyDescent="0.2">
      <c r="A325" s="68" t="s">
        <v>1476</v>
      </c>
    </row>
    <row r="326" spans="1:1" ht="15.75" x14ac:dyDescent="0.2">
      <c r="A326" s="68"/>
    </row>
    <row r="327" spans="1:1" ht="15.75" x14ac:dyDescent="0.25">
      <c r="A327" s="67" t="s">
        <v>1477</v>
      </c>
    </row>
    <row r="328" spans="1:1" ht="15.75" x14ac:dyDescent="0.2">
      <c r="A328" s="69"/>
    </row>
    <row r="329" spans="1:1" ht="15.75" x14ac:dyDescent="0.25">
      <c r="A329" s="67" t="s">
        <v>1478</v>
      </c>
    </row>
    <row r="330" spans="1:1" ht="15.75" x14ac:dyDescent="0.2">
      <c r="A330" s="68"/>
    </row>
    <row r="331" spans="1:1" ht="15.75" x14ac:dyDescent="0.25">
      <c r="A331" s="67" t="s">
        <v>1479</v>
      </c>
    </row>
    <row r="332" spans="1:1" ht="15.75" x14ac:dyDescent="0.2">
      <c r="A332" s="68"/>
    </row>
    <row r="333" spans="1:1" ht="15.75" x14ac:dyDescent="0.2">
      <c r="A333" s="68" t="s">
        <v>1480</v>
      </c>
    </row>
    <row r="334" spans="1:1" ht="15.75" x14ac:dyDescent="0.2">
      <c r="A334" s="68"/>
    </row>
    <row r="335" spans="1:1" ht="15.75" x14ac:dyDescent="0.2">
      <c r="A335" s="68" t="s">
        <v>1481</v>
      </c>
    </row>
    <row r="336" spans="1:1" ht="15.75" x14ac:dyDescent="0.2">
      <c r="A336" s="68"/>
    </row>
    <row r="337" spans="1:1" ht="15.75" x14ac:dyDescent="0.2">
      <c r="A337" s="68" t="s">
        <v>1482</v>
      </c>
    </row>
  </sheetData>
  <sortState ref="A1:U221">
    <sortCondition descending="1" ref="G1:G221"/>
    <sortCondition ref="A1:A221"/>
  </sortState>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3"/>
  <sheetViews>
    <sheetView topLeftCell="A79" workbookViewId="0">
      <selection activeCell="D92" sqref="D92"/>
    </sheetView>
  </sheetViews>
  <sheetFormatPr defaultRowHeight="12.75" x14ac:dyDescent="0.2"/>
  <sheetData>
    <row r="1" spans="1:38" x14ac:dyDescent="0.2">
      <c r="A1" s="35"/>
      <c r="B1" s="36"/>
      <c r="C1" s="43"/>
      <c r="D1" s="38"/>
      <c r="E1" s="38"/>
      <c r="F1" s="38"/>
      <c r="G1" s="38"/>
      <c r="H1" s="38"/>
      <c r="I1" s="38"/>
      <c r="J1" s="37"/>
      <c r="K1" s="38"/>
      <c r="L1" s="37"/>
      <c r="M1" s="38"/>
      <c r="N1" s="43"/>
      <c r="O1" s="38"/>
      <c r="P1" s="38"/>
      <c r="Q1" s="38"/>
      <c r="R1" s="37"/>
      <c r="S1" s="38"/>
      <c r="T1" s="38"/>
      <c r="U1" s="38"/>
      <c r="V1" s="38"/>
      <c r="W1" s="38"/>
      <c r="X1" s="38"/>
      <c r="Y1" s="38"/>
      <c r="Z1" s="38"/>
      <c r="AA1" s="38"/>
      <c r="AB1" s="38"/>
      <c r="AC1" s="38"/>
      <c r="AD1" s="38"/>
      <c r="AE1" s="38"/>
      <c r="AF1" s="38"/>
      <c r="AG1" s="38"/>
      <c r="AH1" s="38"/>
      <c r="AI1" s="38"/>
      <c r="AJ1" s="38"/>
      <c r="AK1" s="38"/>
      <c r="AL1" s="38"/>
    </row>
    <row r="2" spans="1:38" s="5" customFormat="1" x14ac:dyDescent="0.2">
      <c r="A2" s="35"/>
      <c r="B2" s="38"/>
      <c r="C2" s="43"/>
      <c r="D2" s="38"/>
      <c r="E2" s="38"/>
      <c r="F2" s="38"/>
      <c r="G2" s="38"/>
      <c r="H2" s="38"/>
      <c r="I2" s="38"/>
      <c r="J2" s="37"/>
      <c r="K2" s="38"/>
      <c r="L2" s="37"/>
      <c r="M2" s="38"/>
      <c r="N2" s="43"/>
      <c r="O2" s="38"/>
      <c r="P2" s="38"/>
      <c r="Q2" s="38"/>
      <c r="R2" s="37"/>
      <c r="S2" s="38"/>
      <c r="T2" s="38"/>
      <c r="U2" s="38"/>
      <c r="V2" s="38"/>
      <c r="W2" s="38"/>
      <c r="X2" s="38"/>
      <c r="Y2" s="38"/>
      <c r="Z2" s="38"/>
      <c r="AA2" s="38"/>
      <c r="AB2" s="38"/>
      <c r="AC2" s="38"/>
      <c r="AD2" s="38"/>
      <c r="AE2" s="38"/>
      <c r="AF2" s="38"/>
      <c r="AG2" s="38"/>
      <c r="AH2" s="38"/>
      <c r="AI2" s="38"/>
      <c r="AJ2" s="38"/>
      <c r="AK2" s="38"/>
      <c r="AL2" s="38"/>
    </row>
    <row r="3" spans="1:38" s="5" customFormat="1" x14ac:dyDescent="0.2">
      <c r="A3" s="35"/>
      <c r="B3" s="38"/>
      <c r="C3" s="43"/>
      <c r="D3" s="38"/>
      <c r="E3" s="38"/>
      <c r="F3" s="38"/>
      <c r="G3" s="38"/>
      <c r="H3" s="38"/>
      <c r="I3" s="38"/>
      <c r="J3" s="37"/>
      <c r="K3" s="38"/>
      <c r="L3" s="37"/>
      <c r="M3" s="38"/>
      <c r="N3" s="43"/>
      <c r="O3" s="38"/>
      <c r="P3" s="38"/>
      <c r="Q3" s="38"/>
      <c r="R3" s="37"/>
      <c r="S3" s="38"/>
      <c r="T3" s="38"/>
      <c r="U3" s="38"/>
      <c r="V3" s="38"/>
      <c r="W3" s="38"/>
      <c r="X3" s="38"/>
      <c r="Y3" s="38"/>
      <c r="Z3" s="38"/>
      <c r="AA3" s="38"/>
      <c r="AB3" s="38"/>
      <c r="AC3" s="38"/>
      <c r="AD3" s="38"/>
      <c r="AE3" s="38"/>
      <c r="AF3" s="38"/>
      <c r="AG3" s="38"/>
      <c r="AH3" s="38"/>
      <c r="AI3" s="38"/>
      <c r="AJ3" s="38"/>
      <c r="AK3" s="38"/>
      <c r="AL3" s="38"/>
    </row>
    <row r="4" spans="1:38" s="5" customFormat="1" x14ac:dyDescent="0.2">
      <c r="A4" s="2"/>
      <c r="B4" s="6"/>
      <c r="C4" s="16"/>
      <c r="D4" s="6"/>
      <c r="E4" s="6"/>
      <c r="F4" s="6"/>
      <c r="G4" s="6"/>
      <c r="H4" s="6"/>
      <c r="I4" s="3"/>
      <c r="J4" s="10"/>
      <c r="K4" s="8"/>
      <c r="L4" s="10"/>
      <c r="M4" s="6"/>
      <c r="N4" s="17"/>
      <c r="O4" s="3"/>
      <c r="P4" s="3"/>
      <c r="Q4" s="3"/>
      <c r="R4" s="10"/>
      <c r="S4" s="3"/>
      <c r="T4" s="6"/>
      <c r="U4" s="31"/>
      <c r="V4" s="3"/>
      <c r="W4" s="3"/>
      <c r="X4" s="3"/>
      <c r="Y4" s="3"/>
      <c r="Z4" s="3"/>
      <c r="AA4" s="3"/>
      <c r="AB4" s="3"/>
      <c r="AC4" s="3"/>
      <c r="AD4" s="3"/>
      <c r="AE4" s="3"/>
      <c r="AF4" s="3"/>
      <c r="AG4" s="3"/>
      <c r="AH4" s="3"/>
      <c r="AI4" s="3"/>
      <c r="AJ4" s="3"/>
      <c r="AK4" s="3"/>
      <c r="AL4" s="3"/>
    </row>
    <row r="5" spans="1:38" x14ac:dyDescent="0.2">
      <c r="A5" s="35"/>
      <c r="B5" s="38"/>
      <c r="C5" s="43"/>
      <c r="D5" s="38"/>
      <c r="E5" s="38"/>
      <c r="F5" s="38"/>
      <c r="G5" s="38"/>
      <c r="H5" s="38"/>
      <c r="I5" s="38"/>
      <c r="J5" s="43"/>
      <c r="K5" s="38"/>
      <c r="L5" s="37"/>
      <c r="M5" s="38"/>
      <c r="N5" s="43"/>
      <c r="O5" s="38"/>
      <c r="P5" s="38"/>
      <c r="Q5" s="38"/>
      <c r="R5" s="37"/>
      <c r="S5" s="38"/>
      <c r="T5" s="38"/>
      <c r="U5" s="38"/>
      <c r="V5" s="38"/>
      <c r="W5" s="38"/>
      <c r="X5" s="38"/>
      <c r="Y5" s="38"/>
      <c r="Z5" s="38"/>
      <c r="AA5" s="38"/>
      <c r="AB5" s="38"/>
      <c r="AC5" s="38"/>
      <c r="AD5" s="38"/>
      <c r="AE5" s="38"/>
      <c r="AF5" s="38"/>
      <c r="AG5" s="38"/>
      <c r="AH5" s="38"/>
      <c r="AI5" s="38"/>
      <c r="AJ5" s="38"/>
      <c r="AK5" s="38"/>
      <c r="AL5" s="38"/>
    </row>
    <row r="6" spans="1:38" x14ac:dyDescent="0.2">
      <c r="A6" s="35"/>
      <c r="B6" s="38"/>
      <c r="C6" s="43"/>
      <c r="D6" s="38"/>
      <c r="E6" s="38"/>
      <c r="F6" s="38"/>
      <c r="G6" s="38"/>
      <c r="H6" s="38"/>
      <c r="I6" s="38"/>
      <c r="J6" s="37"/>
      <c r="K6" s="38"/>
      <c r="L6" s="37"/>
      <c r="M6" s="38"/>
      <c r="N6" s="43"/>
      <c r="O6" s="38"/>
      <c r="P6" s="38"/>
      <c r="Q6" s="38"/>
      <c r="R6" s="37"/>
      <c r="S6" s="38"/>
      <c r="T6" s="38"/>
      <c r="U6" s="38"/>
      <c r="V6" s="38"/>
      <c r="W6" s="38"/>
      <c r="X6" s="38"/>
      <c r="Y6" s="38"/>
      <c r="Z6" s="38"/>
      <c r="AA6" s="38"/>
      <c r="AB6" s="38"/>
      <c r="AC6" s="38"/>
      <c r="AD6" s="38"/>
      <c r="AE6" s="38"/>
      <c r="AF6" s="38"/>
      <c r="AG6" s="38"/>
      <c r="AH6" s="38"/>
      <c r="AI6" s="38"/>
      <c r="AJ6" s="38"/>
      <c r="AK6" s="38"/>
      <c r="AL6" s="38"/>
    </row>
    <row r="7" spans="1:38" x14ac:dyDescent="0.2">
      <c r="A7" s="35"/>
      <c r="B7" s="38"/>
      <c r="C7" s="43"/>
      <c r="D7" s="38"/>
      <c r="E7" s="38"/>
      <c r="F7" s="38"/>
      <c r="G7" s="38"/>
      <c r="H7" s="38"/>
      <c r="I7" s="38"/>
      <c r="J7" s="37"/>
      <c r="K7" s="38"/>
      <c r="L7" s="37"/>
      <c r="M7" s="38"/>
      <c r="N7" s="43"/>
      <c r="O7" s="38"/>
      <c r="P7" s="38"/>
      <c r="Q7" s="38"/>
      <c r="R7" s="37"/>
      <c r="S7" s="38"/>
      <c r="T7" s="38"/>
      <c r="U7" s="38"/>
      <c r="V7" s="38"/>
      <c r="W7" s="38"/>
      <c r="X7" s="38"/>
      <c r="Y7" s="38"/>
      <c r="Z7" s="38"/>
      <c r="AA7" s="38"/>
      <c r="AB7" s="38"/>
      <c r="AC7" s="38"/>
      <c r="AD7" s="38"/>
      <c r="AE7" s="38"/>
      <c r="AF7" s="38"/>
      <c r="AG7" s="38"/>
      <c r="AH7" s="38"/>
      <c r="AI7" s="38"/>
      <c r="AJ7" s="38"/>
      <c r="AK7" s="38"/>
      <c r="AL7" s="38"/>
    </row>
    <row r="8" spans="1:38" x14ac:dyDescent="0.2">
      <c r="A8" s="35"/>
      <c r="B8" s="38"/>
      <c r="C8" s="43"/>
      <c r="D8" s="38"/>
      <c r="E8" s="38"/>
      <c r="F8" s="38"/>
      <c r="G8" s="38"/>
      <c r="H8" s="38"/>
      <c r="I8" s="38"/>
      <c r="J8" s="37"/>
      <c r="K8" s="38"/>
      <c r="L8" s="37"/>
      <c r="M8" s="38"/>
      <c r="N8" s="43"/>
      <c r="O8" s="38"/>
      <c r="P8" s="38"/>
      <c r="Q8" s="38"/>
      <c r="R8" s="37"/>
      <c r="S8" s="38"/>
      <c r="T8" s="38"/>
      <c r="U8" s="38"/>
      <c r="V8" s="38"/>
      <c r="W8" s="38"/>
      <c r="X8" s="38"/>
      <c r="Y8" s="38"/>
      <c r="Z8" s="38"/>
      <c r="AA8" s="38"/>
      <c r="AB8" s="38"/>
      <c r="AC8" s="38"/>
      <c r="AD8" s="38"/>
      <c r="AE8" s="38"/>
      <c r="AF8" s="38"/>
      <c r="AG8" s="38"/>
      <c r="AH8" s="38"/>
      <c r="AI8" s="38"/>
      <c r="AJ8" s="38"/>
      <c r="AK8" s="38"/>
      <c r="AL8" s="38"/>
    </row>
    <row r="9" spans="1:38" x14ac:dyDescent="0.2">
      <c r="A9" s="35"/>
      <c r="B9" s="38"/>
      <c r="C9" s="43"/>
      <c r="D9" s="38"/>
      <c r="E9" s="38"/>
      <c r="F9" s="38"/>
      <c r="G9" s="38"/>
      <c r="H9" s="38"/>
      <c r="I9" s="38"/>
      <c r="J9" s="37"/>
      <c r="K9" s="38"/>
      <c r="L9" s="37"/>
      <c r="M9" s="38"/>
      <c r="N9" s="43"/>
      <c r="O9" s="38"/>
      <c r="P9" s="38"/>
      <c r="Q9" s="38"/>
      <c r="R9" s="37"/>
      <c r="S9" s="38"/>
      <c r="T9" s="38"/>
      <c r="U9" s="38"/>
      <c r="V9" s="38"/>
      <c r="W9" s="38"/>
      <c r="X9" s="38"/>
      <c r="Y9" s="38"/>
      <c r="Z9" s="38"/>
      <c r="AA9" s="38"/>
      <c r="AB9" s="38"/>
      <c r="AC9" s="38"/>
      <c r="AD9" s="38"/>
      <c r="AE9" s="38"/>
      <c r="AF9" s="38"/>
      <c r="AG9" s="38"/>
      <c r="AH9" s="38"/>
      <c r="AI9" s="38"/>
      <c r="AJ9" s="38"/>
      <c r="AK9" s="38"/>
      <c r="AL9" s="38"/>
    </row>
    <row r="10" spans="1:38" x14ac:dyDescent="0.2">
      <c r="A10" s="35"/>
      <c r="B10" s="38"/>
      <c r="C10" s="43"/>
      <c r="D10" s="38"/>
      <c r="E10" s="38"/>
      <c r="F10" s="38"/>
      <c r="G10" s="38"/>
      <c r="H10" s="38"/>
      <c r="I10" s="38"/>
      <c r="J10" s="37"/>
      <c r="K10" s="38"/>
      <c r="L10" s="37"/>
      <c r="M10" s="38"/>
      <c r="N10" s="43"/>
      <c r="O10" s="38"/>
      <c r="P10" s="38"/>
      <c r="Q10" s="38"/>
      <c r="R10" s="37"/>
      <c r="S10" s="38"/>
      <c r="T10" s="38"/>
      <c r="U10" s="38"/>
      <c r="V10" s="38"/>
      <c r="W10" s="38"/>
      <c r="X10" s="38"/>
      <c r="Y10" s="38"/>
      <c r="Z10" s="38"/>
      <c r="AA10" s="38"/>
      <c r="AB10" s="38"/>
      <c r="AC10" s="38"/>
      <c r="AD10" s="38"/>
      <c r="AE10" s="38"/>
      <c r="AF10" s="38"/>
      <c r="AG10" s="38"/>
      <c r="AH10" s="38"/>
      <c r="AI10" s="38"/>
      <c r="AJ10" s="38"/>
      <c r="AK10" s="38"/>
      <c r="AL10" s="38"/>
    </row>
    <row r="11" spans="1:38" x14ac:dyDescent="0.2">
      <c r="A11" s="35"/>
      <c r="B11" s="38"/>
      <c r="C11" s="43"/>
      <c r="D11" s="38"/>
      <c r="E11" s="38"/>
      <c r="F11" s="38"/>
      <c r="G11" s="38"/>
      <c r="H11" s="38"/>
      <c r="I11" s="38"/>
      <c r="J11" s="37"/>
      <c r="K11" s="38"/>
      <c r="L11" s="37"/>
      <c r="M11" s="38"/>
      <c r="N11" s="43"/>
      <c r="O11" s="38"/>
      <c r="P11" s="38"/>
      <c r="Q11" s="38"/>
      <c r="R11" s="37"/>
      <c r="S11" s="38"/>
      <c r="T11" s="38"/>
      <c r="U11" s="38"/>
      <c r="V11" s="38"/>
      <c r="W11" s="38"/>
      <c r="X11" s="38"/>
      <c r="Y11" s="38"/>
      <c r="Z11" s="38"/>
      <c r="AA11" s="38"/>
      <c r="AB11" s="38"/>
      <c r="AC11" s="38"/>
      <c r="AD11" s="38"/>
      <c r="AE11" s="38"/>
      <c r="AF11" s="38"/>
      <c r="AG11" s="38"/>
      <c r="AH11" s="38"/>
      <c r="AI11" s="38"/>
      <c r="AJ11" s="38"/>
      <c r="AK11" s="38"/>
      <c r="AL11" s="38"/>
    </row>
    <row r="12" spans="1:38" x14ac:dyDescent="0.2">
      <c r="A12" s="35"/>
      <c r="B12" s="38"/>
      <c r="C12" s="43"/>
      <c r="D12" s="38"/>
      <c r="E12" s="38"/>
      <c r="F12" s="38"/>
      <c r="G12" s="38"/>
      <c r="H12" s="38"/>
      <c r="I12" s="38"/>
      <c r="J12" s="37"/>
      <c r="K12" s="38"/>
      <c r="L12" s="37"/>
      <c r="M12" s="38"/>
      <c r="N12" s="43"/>
      <c r="O12" s="38"/>
      <c r="P12" s="38"/>
      <c r="Q12" s="38"/>
      <c r="R12" s="37"/>
      <c r="S12" s="38"/>
      <c r="T12" s="38"/>
      <c r="U12" s="38"/>
      <c r="V12" s="38"/>
      <c r="W12" s="38"/>
      <c r="X12" s="38"/>
      <c r="Y12" s="38"/>
      <c r="Z12" s="38"/>
      <c r="AA12" s="38"/>
      <c r="AB12" s="38"/>
      <c r="AC12" s="38"/>
      <c r="AD12" s="38"/>
      <c r="AE12" s="38"/>
      <c r="AF12" s="38"/>
      <c r="AG12" s="38"/>
      <c r="AH12" s="38"/>
      <c r="AI12" s="38"/>
      <c r="AJ12" s="38"/>
      <c r="AK12" s="38"/>
      <c r="AL12" s="38"/>
    </row>
    <row r="13" spans="1:38" x14ac:dyDescent="0.2">
      <c r="A13" s="35"/>
      <c r="B13" s="38"/>
      <c r="C13" s="43"/>
      <c r="D13" s="38"/>
      <c r="E13" s="38"/>
      <c r="F13" s="38"/>
      <c r="G13" s="38"/>
      <c r="H13" s="38"/>
      <c r="I13" s="38"/>
      <c r="J13" s="37"/>
      <c r="K13" s="38"/>
      <c r="L13" s="37"/>
      <c r="M13" s="38"/>
      <c r="N13" s="43"/>
      <c r="O13" s="38"/>
      <c r="P13" s="38"/>
      <c r="Q13" s="38"/>
      <c r="R13" s="37"/>
      <c r="S13" s="38"/>
      <c r="T13" s="38"/>
      <c r="U13" s="38"/>
      <c r="V13" s="38"/>
      <c r="W13" s="38"/>
      <c r="X13" s="38"/>
      <c r="Y13" s="38"/>
      <c r="Z13" s="38"/>
      <c r="AA13" s="38"/>
      <c r="AB13" s="38"/>
      <c r="AC13" s="38"/>
      <c r="AD13" s="38"/>
      <c r="AE13" s="38"/>
      <c r="AF13" s="38"/>
      <c r="AG13" s="38"/>
      <c r="AH13" s="38"/>
      <c r="AI13" s="38"/>
      <c r="AJ13" s="38"/>
      <c r="AK13" s="38"/>
      <c r="AL13" s="38"/>
    </row>
    <row r="14" spans="1:38" x14ac:dyDescent="0.2">
      <c r="A14" s="35"/>
      <c r="B14" s="38"/>
      <c r="C14" s="43"/>
      <c r="D14" s="38"/>
      <c r="E14" s="38"/>
      <c r="F14" s="38"/>
      <c r="G14" s="38"/>
      <c r="H14" s="38"/>
      <c r="I14" s="38"/>
      <c r="J14" s="37"/>
      <c r="K14" s="38"/>
      <c r="L14" s="37"/>
      <c r="M14" s="38"/>
      <c r="N14" s="43"/>
      <c r="O14" s="38"/>
      <c r="P14" s="38"/>
      <c r="Q14" s="38"/>
      <c r="R14" s="37"/>
      <c r="S14" s="38"/>
      <c r="T14" s="38"/>
      <c r="U14" s="38"/>
      <c r="V14" s="38"/>
      <c r="W14" s="38"/>
      <c r="X14" s="38"/>
      <c r="Y14" s="38"/>
      <c r="Z14" s="38"/>
      <c r="AA14" s="38"/>
      <c r="AB14" s="38"/>
      <c r="AC14" s="38"/>
      <c r="AD14" s="38"/>
      <c r="AE14" s="38"/>
      <c r="AF14" s="38"/>
      <c r="AG14" s="38"/>
      <c r="AH14" s="38"/>
      <c r="AI14" s="38"/>
      <c r="AJ14" s="38"/>
      <c r="AK14" s="38"/>
      <c r="AL14" s="38"/>
    </row>
    <row r="15" spans="1:38" x14ac:dyDescent="0.2">
      <c r="A15" s="35"/>
      <c r="B15" s="38"/>
      <c r="C15" s="43"/>
      <c r="D15" s="38"/>
      <c r="E15" s="38"/>
      <c r="F15" s="38"/>
      <c r="G15" s="38"/>
      <c r="H15" s="38"/>
      <c r="I15" s="38"/>
      <c r="J15" s="37"/>
      <c r="K15" s="38"/>
      <c r="L15" s="37"/>
      <c r="M15" s="38"/>
      <c r="N15" s="43"/>
      <c r="O15" s="38"/>
      <c r="P15" s="38"/>
      <c r="Q15" s="38"/>
      <c r="R15" s="37"/>
      <c r="S15" s="38"/>
      <c r="T15" s="38"/>
      <c r="U15" s="38"/>
      <c r="V15" s="38"/>
      <c r="W15" s="38"/>
      <c r="X15" s="38"/>
      <c r="Y15" s="38"/>
      <c r="Z15" s="38"/>
      <c r="AA15" s="38"/>
      <c r="AB15" s="38"/>
      <c r="AC15" s="38"/>
      <c r="AD15" s="38"/>
      <c r="AE15" s="38"/>
      <c r="AF15" s="38"/>
      <c r="AG15" s="38"/>
      <c r="AH15" s="38"/>
      <c r="AI15" s="38"/>
      <c r="AJ15" s="38"/>
      <c r="AK15" s="38"/>
      <c r="AL15" s="38"/>
    </row>
    <row r="16" spans="1:38" x14ac:dyDescent="0.2">
      <c r="A16" s="35"/>
      <c r="B16" s="38"/>
      <c r="C16" s="43"/>
      <c r="D16" s="42"/>
      <c r="E16" s="38"/>
      <c r="F16" s="38"/>
      <c r="G16" s="38"/>
      <c r="H16" s="38"/>
      <c r="I16" s="38"/>
      <c r="J16" s="37"/>
      <c r="K16" s="38"/>
      <c r="L16" s="37"/>
      <c r="M16" s="38"/>
      <c r="N16" s="43"/>
      <c r="O16" s="38"/>
      <c r="P16" s="38"/>
      <c r="Q16" s="38"/>
      <c r="R16" s="37"/>
      <c r="S16" s="38"/>
      <c r="T16" s="38"/>
      <c r="U16" s="38"/>
      <c r="V16" s="38"/>
      <c r="W16" s="38"/>
      <c r="X16" s="38"/>
      <c r="Y16" s="38"/>
      <c r="Z16" s="38"/>
      <c r="AA16" s="38"/>
      <c r="AB16" s="38"/>
      <c r="AC16" s="38"/>
      <c r="AD16" s="38"/>
      <c r="AE16" s="38"/>
      <c r="AF16" s="38"/>
      <c r="AG16" s="38"/>
      <c r="AH16" s="38"/>
      <c r="AI16" s="38"/>
      <c r="AJ16" s="38"/>
      <c r="AK16" s="38"/>
      <c r="AL16" s="38"/>
    </row>
    <row r="17" spans="1:38" x14ac:dyDescent="0.2">
      <c r="A17" s="35"/>
      <c r="B17" s="38"/>
      <c r="C17" s="43"/>
      <c r="D17" s="38"/>
      <c r="E17" s="38"/>
      <c r="F17" s="38"/>
      <c r="G17" s="38"/>
      <c r="H17" s="38"/>
      <c r="I17" s="38"/>
      <c r="J17" s="37"/>
      <c r="K17" s="38"/>
      <c r="L17" s="37"/>
      <c r="M17" s="38"/>
      <c r="N17" s="43"/>
      <c r="O17" s="38"/>
      <c r="P17" s="38"/>
      <c r="Q17" s="38"/>
      <c r="R17" s="37"/>
      <c r="S17" s="38"/>
      <c r="T17" s="38"/>
      <c r="U17" s="38"/>
      <c r="V17" s="38"/>
      <c r="W17" s="38"/>
      <c r="X17" s="38"/>
      <c r="Y17" s="38"/>
      <c r="Z17" s="38"/>
      <c r="AA17" s="38"/>
      <c r="AB17" s="38"/>
      <c r="AC17" s="38"/>
      <c r="AD17" s="38"/>
      <c r="AE17" s="38"/>
      <c r="AF17" s="38"/>
      <c r="AG17" s="38"/>
      <c r="AH17" s="38"/>
      <c r="AI17" s="38"/>
      <c r="AJ17" s="38"/>
      <c r="AK17" s="38"/>
      <c r="AL17" s="38"/>
    </row>
    <row r="18" spans="1:38" x14ac:dyDescent="0.2">
      <c r="A18" s="35"/>
      <c r="B18" s="38"/>
      <c r="C18" s="43"/>
      <c r="D18" s="38"/>
      <c r="E18" s="38"/>
      <c r="F18" s="38"/>
      <c r="G18" s="38"/>
      <c r="H18" s="38"/>
      <c r="I18" s="38"/>
      <c r="J18" s="37"/>
      <c r="K18" s="38"/>
      <c r="L18" s="37"/>
      <c r="M18" s="38"/>
      <c r="N18" s="43"/>
      <c r="O18" s="38"/>
      <c r="P18" s="38"/>
      <c r="Q18" s="38"/>
      <c r="R18" s="37"/>
      <c r="S18" s="38"/>
      <c r="T18" s="38"/>
      <c r="U18" s="38"/>
      <c r="V18" s="38"/>
      <c r="W18" s="38"/>
      <c r="X18" s="38"/>
      <c r="Y18" s="38"/>
      <c r="Z18" s="38"/>
      <c r="AA18" s="38"/>
      <c r="AB18" s="38"/>
      <c r="AC18" s="38"/>
      <c r="AD18" s="38"/>
      <c r="AE18" s="38"/>
      <c r="AF18" s="38"/>
      <c r="AG18" s="38"/>
      <c r="AH18" s="38"/>
      <c r="AI18" s="38"/>
      <c r="AJ18" s="38"/>
      <c r="AK18" s="38"/>
      <c r="AL18" s="38"/>
    </row>
    <row r="19" spans="1:38" x14ac:dyDescent="0.2">
      <c r="A19" s="35"/>
      <c r="B19" s="38"/>
      <c r="C19" s="43"/>
      <c r="D19" s="38"/>
      <c r="E19" s="38"/>
      <c r="F19" s="38"/>
      <c r="G19" s="38"/>
      <c r="H19" s="38"/>
      <c r="I19" s="38"/>
      <c r="J19" s="37"/>
      <c r="K19" s="38"/>
      <c r="L19" s="37"/>
      <c r="M19" s="38"/>
      <c r="N19" s="43"/>
      <c r="O19" s="38"/>
      <c r="P19" s="38"/>
      <c r="Q19" s="38"/>
      <c r="R19" s="37"/>
      <c r="S19" s="38"/>
      <c r="T19" s="38"/>
      <c r="U19" s="38"/>
      <c r="V19" s="38"/>
      <c r="W19" s="38"/>
      <c r="X19" s="38"/>
      <c r="Y19" s="38"/>
      <c r="Z19" s="38"/>
      <c r="AA19" s="38"/>
      <c r="AB19" s="38"/>
      <c r="AC19" s="38"/>
      <c r="AD19" s="38"/>
      <c r="AE19" s="38"/>
      <c r="AF19" s="38"/>
      <c r="AG19" s="38"/>
      <c r="AH19" s="38"/>
      <c r="AI19" s="38"/>
      <c r="AJ19" s="38"/>
      <c r="AK19" s="38"/>
      <c r="AL19" s="38"/>
    </row>
    <row r="20" spans="1:38" x14ac:dyDescent="0.2">
      <c r="A20" s="35"/>
      <c r="B20" s="38"/>
      <c r="C20" s="43"/>
      <c r="D20" s="38"/>
      <c r="E20" s="38"/>
      <c r="F20" s="38"/>
      <c r="G20" s="38"/>
      <c r="H20" s="38"/>
      <c r="I20" s="38"/>
      <c r="J20" s="37"/>
      <c r="K20" s="38"/>
      <c r="L20" s="37"/>
      <c r="M20" s="38"/>
      <c r="N20" s="43"/>
      <c r="O20" s="38"/>
      <c r="P20" s="38"/>
      <c r="Q20" s="38"/>
      <c r="R20" s="37"/>
      <c r="S20" s="38"/>
      <c r="T20" s="38"/>
      <c r="U20" s="38"/>
      <c r="V20" s="38"/>
      <c r="W20" s="38"/>
      <c r="X20" s="38"/>
      <c r="Y20" s="38"/>
      <c r="Z20" s="38"/>
      <c r="AA20" s="38"/>
      <c r="AB20" s="38"/>
      <c r="AC20" s="38"/>
      <c r="AD20" s="38"/>
      <c r="AE20" s="38"/>
      <c r="AF20" s="38"/>
      <c r="AG20" s="38"/>
      <c r="AH20" s="38"/>
      <c r="AI20" s="38"/>
      <c r="AJ20" s="38"/>
      <c r="AK20" s="38"/>
      <c r="AL20" s="38"/>
    </row>
    <row r="21" spans="1:38" x14ac:dyDescent="0.2">
      <c r="A21" s="35"/>
      <c r="B21" s="38"/>
      <c r="C21" s="43"/>
      <c r="D21" s="38"/>
      <c r="E21" s="38"/>
      <c r="F21" s="38"/>
      <c r="G21" s="38"/>
      <c r="H21" s="38"/>
      <c r="I21" s="38"/>
      <c r="J21" s="37"/>
      <c r="K21" s="38"/>
      <c r="L21" s="37"/>
      <c r="M21" s="38"/>
      <c r="N21" s="43"/>
      <c r="O21" s="38"/>
      <c r="P21" s="38"/>
      <c r="Q21" s="38"/>
      <c r="R21" s="37"/>
      <c r="S21" s="38"/>
      <c r="T21" s="38"/>
      <c r="U21" s="38"/>
      <c r="V21" s="38"/>
      <c r="W21" s="38"/>
      <c r="X21" s="38"/>
      <c r="Y21" s="38"/>
      <c r="Z21" s="38"/>
      <c r="AA21" s="38"/>
      <c r="AB21" s="38"/>
      <c r="AC21" s="38"/>
      <c r="AD21" s="38"/>
      <c r="AE21" s="38"/>
      <c r="AF21" s="38"/>
      <c r="AG21" s="38"/>
      <c r="AH21" s="38"/>
      <c r="AI21" s="38"/>
      <c r="AJ21" s="38"/>
      <c r="AK21" s="38"/>
      <c r="AL21" s="38"/>
    </row>
    <row r="22" spans="1:38" x14ac:dyDescent="0.2">
      <c r="A22" s="35"/>
      <c r="B22" s="38"/>
      <c r="C22" s="43"/>
      <c r="D22" s="38"/>
      <c r="E22" s="38"/>
      <c r="F22" s="38"/>
      <c r="G22" s="38"/>
      <c r="H22" s="38"/>
      <c r="I22" s="38"/>
      <c r="J22" s="37"/>
      <c r="K22" s="38"/>
      <c r="L22" s="37"/>
      <c r="M22" s="38"/>
      <c r="N22" s="43"/>
      <c r="O22" s="38"/>
      <c r="P22" s="38"/>
      <c r="Q22" s="38"/>
      <c r="R22" s="37"/>
      <c r="S22" s="38"/>
      <c r="T22" s="38"/>
      <c r="U22" s="38"/>
      <c r="V22" s="38"/>
      <c r="W22" s="38"/>
      <c r="X22" s="38"/>
      <c r="Y22" s="38"/>
      <c r="Z22" s="38"/>
      <c r="AA22" s="38"/>
      <c r="AB22" s="38"/>
      <c r="AC22" s="38"/>
      <c r="AD22" s="38"/>
      <c r="AE22" s="38"/>
      <c r="AF22" s="38"/>
      <c r="AG22" s="38"/>
      <c r="AH22" s="38"/>
      <c r="AI22" s="38"/>
      <c r="AJ22" s="38"/>
      <c r="AK22" s="38"/>
      <c r="AL22" s="38"/>
    </row>
    <row r="23" spans="1:38" x14ac:dyDescent="0.2">
      <c r="A23" s="35"/>
      <c r="B23" s="38"/>
      <c r="C23" s="43"/>
      <c r="D23" s="42"/>
      <c r="E23" s="38"/>
      <c r="F23" s="38"/>
      <c r="G23" s="38"/>
      <c r="H23" s="38"/>
      <c r="I23" s="38"/>
      <c r="J23" s="37"/>
      <c r="K23" s="38"/>
      <c r="L23" s="38"/>
      <c r="M23" s="38"/>
      <c r="N23" s="43"/>
      <c r="O23" s="38"/>
      <c r="P23" s="38"/>
      <c r="Q23" s="38"/>
      <c r="R23" s="37"/>
      <c r="S23" s="38"/>
      <c r="T23" s="38"/>
      <c r="U23" s="38"/>
      <c r="V23" s="38"/>
      <c r="W23" s="38"/>
      <c r="X23" s="38"/>
      <c r="Y23" s="38"/>
      <c r="Z23" s="38"/>
      <c r="AA23" s="38"/>
      <c r="AB23" s="38"/>
      <c r="AC23" s="38"/>
      <c r="AD23" s="38"/>
      <c r="AE23" s="38"/>
      <c r="AF23" s="38"/>
      <c r="AG23" s="38"/>
      <c r="AH23" s="38"/>
      <c r="AI23" s="38"/>
      <c r="AJ23" s="38"/>
      <c r="AK23" s="38"/>
      <c r="AL23" s="38"/>
    </row>
    <row r="24" spans="1:38" x14ac:dyDescent="0.2">
      <c r="A24" s="35"/>
      <c r="B24" s="38"/>
      <c r="C24" s="43"/>
      <c r="D24" s="38"/>
      <c r="E24" s="38"/>
      <c r="F24" s="38"/>
      <c r="G24" s="38"/>
      <c r="H24" s="38"/>
      <c r="I24" s="38"/>
      <c r="J24" s="37"/>
      <c r="K24" s="38"/>
      <c r="L24" s="37"/>
      <c r="M24" s="38"/>
      <c r="N24" s="43"/>
      <c r="O24" s="38"/>
      <c r="P24" s="38"/>
      <c r="Q24" s="38"/>
      <c r="R24" s="37"/>
      <c r="S24" s="38"/>
      <c r="T24" s="38"/>
      <c r="U24" s="38"/>
      <c r="V24" s="38"/>
      <c r="W24" s="38"/>
      <c r="X24" s="38"/>
      <c r="Y24" s="38"/>
      <c r="Z24" s="38"/>
      <c r="AA24" s="38"/>
      <c r="AB24" s="38"/>
      <c r="AC24" s="38"/>
      <c r="AD24" s="38"/>
      <c r="AE24" s="38"/>
      <c r="AF24" s="38"/>
      <c r="AG24" s="38"/>
      <c r="AH24" s="38"/>
      <c r="AI24" s="38"/>
      <c r="AJ24" s="38"/>
      <c r="AK24" s="38"/>
      <c r="AL24" s="38"/>
    </row>
    <row r="25" spans="1:38" x14ac:dyDescent="0.2">
      <c r="A25" s="35"/>
      <c r="B25" s="38"/>
      <c r="C25" s="43"/>
      <c r="D25" s="38"/>
      <c r="E25" s="38"/>
      <c r="F25" s="38"/>
      <c r="G25" s="38"/>
      <c r="H25" s="38"/>
      <c r="I25" s="38"/>
      <c r="J25" s="37"/>
      <c r="K25" s="38"/>
      <c r="L25" s="37"/>
      <c r="M25" s="38"/>
      <c r="N25" s="43"/>
      <c r="O25" s="38"/>
      <c r="P25" s="38"/>
      <c r="Q25" s="38"/>
      <c r="R25" s="37"/>
      <c r="S25" s="38"/>
      <c r="T25" s="38"/>
      <c r="U25" s="38"/>
      <c r="V25" s="38"/>
      <c r="W25" s="38"/>
      <c r="X25" s="38"/>
      <c r="Y25" s="38"/>
      <c r="Z25" s="38"/>
      <c r="AA25" s="38"/>
      <c r="AB25" s="38"/>
      <c r="AC25" s="38"/>
      <c r="AD25" s="38"/>
      <c r="AE25" s="38"/>
      <c r="AF25" s="38"/>
      <c r="AG25" s="38"/>
      <c r="AH25" s="38"/>
      <c r="AI25" s="38"/>
      <c r="AJ25" s="38"/>
      <c r="AK25" s="38"/>
      <c r="AL25" s="38"/>
    </row>
    <row r="26" spans="1:38" x14ac:dyDescent="0.2">
      <c r="A26" s="35"/>
      <c r="B26" s="38"/>
      <c r="C26" s="43"/>
      <c r="D26" s="38"/>
      <c r="E26" s="38"/>
      <c r="F26" s="38"/>
      <c r="G26" s="38"/>
      <c r="H26" s="38"/>
      <c r="I26" s="38"/>
      <c r="J26" s="37"/>
      <c r="K26" s="38"/>
      <c r="L26" s="37"/>
      <c r="M26" s="38"/>
      <c r="N26" s="43"/>
      <c r="O26" s="38"/>
      <c r="P26" s="38"/>
      <c r="Q26" s="38"/>
      <c r="R26" s="37"/>
      <c r="S26" s="38"/>
      <c r="T26" s="38"/>
      <c r="U26" s="38"/>
      <c r="V26" s="38"/>
      <c r="W26" s="38"/>
      <c r="X26" s="38"/>
      <c r="Y26" s="38"/>
      <c r="Z26" s="38"/>
      <c r="AA26" s="38"/>
      <c r="AB26" s="38"/>
      <c r="AC26" s="38"/>
      <c r="AD26" s="38"/>
      <c r="AE26" s="38"/>
      <c r="AF26" s="38"/>
      <c r="AG26" s="38"/>
      <c r="AH26" s="38"/>
      <c r="AI26" s="38"/>
      <c r="AJ26" s="38"/>
      <c r="AK26" s="38"/>
      <c r="AL26" s="38"/>
    </row>
    <row r="27" spans="1:38" x14ac:dyDescent="0.2">
      <c r="A27" s="35"/>
      <c r="B27" s="38"/>
      <c r="C27" s="43"/>
      <c r="D27" s="38"/>
      <c r="E27" s="38"/>
      <c r="F27" s="38"/>
      <c r="G27" s="38"/>
      <c r="H27" s="38"/>
      <c r="I27" s="38"/>
      <c r="J27" s="37"/>
      <c r="K27" s="38"/>
      <c r="L27" s="37"/>
      <c r="M27" s="38"/>
      <c r="N27" s="43"/>
      <c r="O27" s="38"/>
      <c r="P27" s="38"/>
      <c r="Q27" s="38"/>
      <c r="R27" s="37"/>
      <c r="S27" s="38"/>
      <c r="T27" s="38"/>
      <c r="U27" s="38"/>
      <c r="V27" s="38"/>
      <c r="W27" s="38"/>
      <c r="X27" s="38"/>
      <c r="Y27" s="38"/>
      <c r="Z27" s="38"/>
      <c r="AA27" s="38"/>
      <c r="AB27" s="38"/>
      <c r="AC27" s="38"/>
      <c r="AD27" s="38"/>
      <c r="AE27" s="38"/>
      <c r="AF27" s="38"/>
      <c r="AG27" s="38"/>
      <c r="AH27" s="38"/>
      <c r="AI27" s="38"/>
      <c r="AJ27" s="38"/>
      <c r="AK27" s="38"/>
      <c r="AL27" s="38"/>
    </row>
    <row r="28" spans="1:38" x14ac:dyDescent="0.2">
      <c r="A28" s="35"/>
      <c r="B28" s="38"/>
      <c r="C28" s="43"/>
      <c r="D28" s="38"/>
      <c r="E28" s="38"/>
      <c r="F28" s="38"/>
      <c r="G28" s="38"/>
      <c r="H28" s="38"/>
      <c r="I28" s="38"/>
      <c r="J28" s="37"/>
      <c r="K28" s="38"/>
      <c r="L28" s="37"/>
      <c r="M28" s="38"/>
      <c r="N28" s="43"/>
      <c r="O28" s="38"/>
      <c r="P28" s="38"/>
      <c r="Q28" s="38"/>
      <c r="R28" s="37"/>
      <c r="S28" s="38"/>
      <c r="T28" s="38"/>
      <c r="U28" s="38"/>
      <c r="V28" s="38"/>
      <c r="W28" s="38"/>
      <c r="X28" s="38"/>
      <c r="Y28" s="38"/>
      <c r="Z28" s="38"/>
      <c r="AA28" s="38"/>
      <c r="AB28" s="38"/>
      <c r="AC28" s="38"/>
      <c r="AD28" s="38"/>
      <c r="AE28" s="38"/>
      <c r="AF28" s="38"/>
      <c r="AG28" s="38"/>
      <c r="AH28" s="38"/>
      <c r="AI28" s="38"/>
      <c r="AJ28" s="38"/>
      <c r="AK28" s="38"/>
      <c r="AL28" s="38"/>
    </row>
    <row r="29" spans="1:38" x14ac:dyDescent="0.2">
      <c r="A29" s="35"/>
      <c r="B29" s="38"/>
      <c r="C29" s="43"/>
      <c r="D29" s="38"/>
      <c r="E29" s="38"/>
      <c r="F29" s="38"/>
      <c r="G29" s="38"/>
      <c r="H29" s="38"/>
      <c r="I29" s="38"/>
      <c r="J29" s="37"/>
      <c r="K29" s="38"/>
      <c r="L29" s="37"/>
      <c r="M29" s="38"/>
      <c r="N29" s="43"/>
      <c r="O29" s="38"/>
      <c r="P29" s="38"/>
      <c r="Q29" s="38"/>
      <c r="R29" s="37"/>
      <c r="S29" s="38"/>
      <c r="T29" s="38"/>
      <c r="U29" s="38"/>
      <c r="V29" s="38"/>
      <c r="W29" s="38"/>
      <c r="X29" s="38"/>
      <c r="Y29" s="38"/>
      <c r="Z29" s="38"/>
      <c r="AA29" s="38"/>
      <c r="AB29" s="38"/>
      <c r="AC29" s="38"/>
      <c r="AD29" s="38"/>
      <c r="AE29" s="38"/>
      <c r="AF29" s="38"/>
      <c r="AG29" s="38"/>
      <c r="AH29" s="38"/>
      <c r="AI29" s="38"/>
      <c r="AJ29" s="38"/>
      <c r="AK29" s="38"/>
      <c r="AL29" s="38"/>
    </row>
    <row r="30" spans="1:38" s="41" customFormat="1" x14ac:dyDescent="0.2">
      <c r="A30" s="35"/>
      <c r="B30" s="38"/>
      <c r="C30" s="43"/>
      <c r="D30" s="38"/>
      <c r="E30" s="38"/>
      <c r="F30" s="38"/>
      <c r="G30" s="38"/>
      <c r="H30" s="38"/>
      <c r="I30" s="38"/>
      <c r="J30" s="37"/>
      <c r="K30" s="38"/>
      <c r="L30" s="37"/>
      <c r="M30" s="38"/>
      <c r="N30" s="43"/>
      <c r="O30" s="38"/>
      <c r="P30" s="38"/>
      <c r="Q30" s="38"/>
      <c r="R30" s="37"/>
      <c r="S30" s="38"/>
      <c r="T30" s="38"/>
      <c r="U30" s="38"/>
      <c r="V30" s="38"/>
      <c r="W30" s="38"/>
      <c r="X30" s="38"/>
      <c r="Y30" s="38"/>
      <c r="Z30" s="38"/>
      <c r="AA30" s="38"/>
      <c r="AB30" s="38"/>
      <c r="AC30" s="38"/>
      <c r="AD30" s="38"/>
      <c r="AE30" s="38"/>
      <c r="AF30" s="38"/>
      <c r="AG30" s="38"/>
      <c r="AH30" s="38"/>
      <c r="AI30" s="38"/>
      <c r="AJ30" s="38"/>
      <c r="AK30" s="38"/>
      <c r="AL30" s="38"/>
    </row>
    <row r="31" spans="1:38" s="42" customFormat="1" x14ac:dyDescent="0.2">
      <c r="A31" s="2"/>
      <c r="B31" s="6"/>
      <c r="C31" s="16"/>
      <c r="D31" s="6"/>
      <c r="E31" s="6"/>
      <c r="F31" s="6"/>
      <c r="G31" s="6"/>
      <c r="H31" s="6"/>
      <c r="I31" s="3"/>
      <c r="J31" s="10"/>
      <c r="K31" s="6"/>
      <c r="L31" s="10"/>
      <c r="M31" s="6"/>
      <c r="N31" s="16"/>
      <c r="O31" s="3"/>
      <c r="P31" s="3"/>
      <c r="Q31" s="3"/>
      <c r="R31" s="10"/>
      <c r="S31" s="3"/>
      <c r="T31" s="6"/>
      <c r="U31" s="6"/>
      <c r="V31" s="3"/>
      <c r="W31" s="3"/>
      <c r="X31" s="3"/>
      <c r="Y31" s="3"/>
      <c r="Z31" s="3"/>
      <c r="AA31" s="3"/>
      <c r="AB31" s="3"/>
      <c r="AC31" s="3"/>
      <c r="AD31" s="3"/>
      <c r="AE31" s="3"/>
      <c r="AF31" s="3"/>
      <c r="AG31" s="3"/>
      <c r="AH31" s="3"/>
      <c r="AI31" s="3"/>
      <c r="AJ31" s="3"/>
      <c r="AK31" s="3"/>
      <c r="AL31" s="3"/>
    </row>
    <row r="32" spans="1:38" s="41" customFormat="1" x14ac:dyDescent="0.2">
      <c r="A32" s="2"/>
      <c r="B32" s="6"/>
      <c r="C32" s="16"/>
      <c r="D32" s="6"/>
      <c r="E32" s="6"/>
      <c r="F32" s="6"/>
      <c r="G32" s="6"/>
      <c r="H32" s="6"/>
      <c r="I32" s="3"/>
      <c r="J32" s="10"/>
      <c r="K32" s="6"/>
      <c r="L32" s="10"/>
      <c r="M32" s="6"/>
      <c r="N32" s="17"/>
      <c r="O32" s="3"/>
      <c r="P32" s="3"/>
      <c r="Q32" s="3"/>
      <c r="R32" s="10"/>
      <c r="S32" s="3"/>
      <c r="T32" s="6"/>
      <c r="U32" s="6"/>
      <c r="V32" s="3"/>
      <c r="W32" s="3"/>
      <c r="X32" s="3"/>
      <c r="Y32" s="3"/>
      <c r="Z32" s="3"/>
      <c r="AA32" s="3"/>
      <c r="AB32" s="3"/>
      <c r="AC32" s="3"/>
      <c r="AD32" s="3"/>
      <c r="AE32" s="3"/>
      <c r="AF32" s="3"/>
      <c r="AG32" s="3"/>
      <c r="AH32" s="3"/>
      <c r="AI32" s="3"/>
      <c r="AJ32" s="3"/>
      <c r="AK32" s="3"/>
      <c r="AL32" s="3"/>
    </row>
    <row r="33" spans="1:38" s="38" customFormat="1" x14ac:dyDescent="0.2">
      <c r="A33" s="2"/>
      <c r="B33" s="6"/>
      <c r="C33" s="16"/>
      <c r="D33" s="6"/>
      <c r="E33" s="6"/>
      <c r="F33" s="6"/>
      <c r="G33" s="6"/>
      <c r="H33" s="6"/>
      <c r="I33" s="6"/>
      <c r="J33" s="10"/>
      <c r="K33" s="8"/>
      <c r="L33" s="10"/>
      <c r="M33" s="6"/>
      <c r="N33" s="17"/>
      <c r="O33" s="3"/>
      <c r="P33" s="3"/>
      <c r="Q33" s="3"/>
      <c r="R33" s="10"/>
      <c r="S33" s="3"/>
      <c r="T33" s="6"/>
      <c r="U33" s="3"/>
      <c r="V33" s="3"/>
      <c r="W33" s="3"/>
      <c r="X33" s="3"/>
      <c r="Y33" s="3"/>
      <c r="Z33" s="3"/>
      <c r="AA33" s="3"/>
      <c r="AB33" s="3"/>
      <c r="AC33" s="3"/>
      <c r="AD33" s="3"/>
      <c r="AE33" s="3"/>
      <c r="AF33" s="3"/>
      <c r="AG33" s="3"/>
      <c r="AH33" s="3"/>
      <c r="AI33" s="3"/>
      <c r="AJ33" s="3"/>
      <c r="AK33" s="3"/>
      <c r="AL33" s="3"/>
    </row>
    <row r="34" spans="1:38" s="38" customFormat="1" x14ac:dyDescent="0.2">
      <c r="A34" s="2"/>
      <c r="B34" s="6"/>
      <c r="C34" s="16"/>
      <c r="D34" s="6"/>
      <c r="E34" s="6"/>
      <c r="F34" s="6"/>
      <c r="G34" s="6"/>
      <c r="H34" s="6"/>
      <c r="I34" s="3"/>
      <c r="J34" s="10"/>
      <c r="K34" s="8"/>
      <c r="L34" s="10"/>
      <c r="M34" s="6"/>
      <c r="N34" s="17"/>
      <c r="O34" s="3"/>
      <c r="P34" s="3"/>
      <c r="Q34" s="3"/>
      <c r="R34" s="10"/>
      <c r="S34" s="3"/>
      <c r="T34" s="6"/>
      <c r="U34" s="3"/>
      <c r="V34" s="3"/>
      <c r="W34" s="3"/>
      <c r="X34" s="3"/>
      <c r="Y34" s="3"/>
      <c r="Z34" s="3"/>
      <c r="AA34" s="3"/>
      <c r="AB34" s="3"/>
      <c r="AC34" s="3"/>
      <c r="AD34" s="3"/>
      <c r="AE34" s="3"/>
      <c r="AF34" s="3"/>
      <c r="AG34" s="3"/>
      <c r="AH34" s="3"/>
      <c r="AI34" s="3"/>
      <c r="AJ34" s="3"/>
      <c r="AK34" s="3"/>
      <c r="AL34" s="3"/>
    </row>
    <row r="35" spans="1:38" s="38" customFormat="1" x14ac:dyDescent="0.2">
      <c r="A35" s="35"/>
      <c r="C35" s="43"/>
      <c r="E35" s="42"/>
      <c r="J35" s="35"/>
      <c r="K35" s="41"/>
      <c r="L35" s="35"/>
      <c r="M35" s="41"/>
      <c r="N35" s="40"/>
      <c r="O35" s="41"/>
      <c r="P35" s="41"/>
      <c r="Q35" s="41"/>
      <c r="R35" s="35"/>
      <c r="S35" s="41"/>
      <c r="V35" s="41"/>
      <c r="W35" s="41"/>
      <c r="X35" s="41"/>
      <c r="Y35" s="41"/>
      <c r="Z35" s="41"/>
      <c r="AA35" s="41"/>
      <c r="AB35" s="41"/>
      <c r="AC35" s="41"/>
      <c r="AD35" s="41"/>
      <c r="AE35" s="41"/>
      <c r="AF35" s="41"/>
      <c r="AG35" s="41"/>
      <c r="AH35" s="41"/>
      <c r="AI35" s="41"/>
      <c r="AJ35" s="41"/>
      <c r="AK35" s="41"/>
      <c r="AL35" s="41"/>
    </row>
    <row r="36" spans="1:38" s="38" customFormat="1" x14ac:dyDescent="0.2">
      <c r="A36" s="35"/>
      <c r="C36" s="43"/>
      <c r="J36" s="37"/>
      <c r="L36" s="37"/>
      <c r="N36" s="43"/>
      <c r="R36" s="37"/>
    </row>
    <row r="37" spans="1:38" s="38" customFormat="1" x14ac:dyDescent="0.2">
      <c r="A37" s="35"/>
      <c r="C37" s="43"/>
      <c r="J37" s="37"/>
      <c r="L37" s="37"/>
      <c r="N37" s="43"/>
      <c r="R37" s="37"/>
    </row>
    <row r="38" spans="1:38" s="38" customFormat="1" x14ac:dyDescent="0.2">
      <c r="A38" s="2"/>
      <c r="B38" s="6"/>
      <c r="C38" s="16"/>
      <c r="D38" s="6"/>
      <c r="E38" s="6"/>
      <c r="F38" s="6"/>
      <c r="G38" s="6"/>
      <c r="H38" s="6"/>
      <c r="I38" s="3"/>
      <c r="J38" s="10"/>
      <c r="K38" s="6"/>
      <c r="L38" s="10"/>
      <c r="M38" s="6"/>
      <c r="N38" s="17"/>
      <c r="O38" s="3"/>
      <c r="P38" s="3"/>
      <c r="Q38" s="3"/>
      <c r="R38" s="10"/>
      <c r="S38" s="3"/>
      <c r="T38" s="6"/>
      <c r="U38" s="3"/>
      <c r="V38" s="3"/>
      <c r="W38" s="3"/>
      <c r="X38" s="3"/>
      <c r="Y38" s="3"/>
      <c r="Z38" s="3"/>
      <c r="AA38" s="3"/>
      <c r="AB38" s="3"/>
      <c r="AC38" s="3"/>
      <c r="AD38" s="3"/>
      <c r="AE38" s="3"/>
      <c r="AF38" s="3"/>
      <c r="AG38" s="3"/>
      <c r="AH38" s="3"/>
      <c r="AI38" s="3"/>
      <c r="AJ38" s="3"/>
      <c r="AK38" s="3"/>
      <c r="AL38" s="3"/>
    </row>
    <row r="39" spans="1:38" s="42" customFormat="1" x14ac:dyDescent="0.2">
      <c r="A39" s="2"/>
      <c r="B39" s="6"/>
      <c r="C39" s="16"/>
      <c r="D39" s="6"/>
      <c r="E39" s="6"/>
      <c r="F39" s="6"/>
      <c r="G39" s="6"/>
      <c r="H39" s="6"/>
      <c r="I39" s="6"/>
      <c r="J39" s="11"/>
      <c r="K39" s="6"/>
      <c r="L39" s="11"/>
      <c r="M39" s="6"/>
      <c r="N39" s="16"/>
      <c r="O39" s="6"/>
      <c r="P39" s="6"/>
      <c r="Q39" s="6"/>
      <c r="R39" s="11"/>
      <c r="S39" s="6"/>
      <c r="T39" s="5"/>
      <c r="U39" s="6"/>
      <c r="V39" s="6"/>
      <c r="W39" s="6"/>
      <c r="X39" s="6"/>
      <c r="Y39" s="6"/>
      <c r="Z39" s="6"/>
      <c r="AA39" s="6"/>
      <c r="AB39" s="6"/>
      <c r="AC39" s="6"/>
      <c r="AD39" s="6"/>
      <c r="AE39" s="6"/>
      <c r="AF39" s="6"/>
      <c r="AG39" s="6"/>
      <c r="AH39" s="6"/>
      <c r="AI39" s="6"/>
      <c r="AJ39" s="6"/>
      <c r="AK39" s="6"/>
      <c r="AL39" s="6"/>
    </row>
    <row r="40" spans="1:38" s="38" customFormat="1" x14ac:dyDescent="0.2">
      <c r="A40" s="2"/>
      <c r="B40" s="34"/>
      <c r="C40" s="16"/>
      <c r="D40" s="6"/>
      <c r="E40" s="6"/>
      <c r="F40" s="6"/>
      <c r="G40" s="6"/>
      <c r="H40" s="6"/>
      <c r="I40" s="6"/>
      <c r="J40" s="11"/>
      <c r="K40" s="6"/>
      <c r="L40" s="11"/>
      <c r="M40" s="6"/>
      <c r="N40" s="16"/>
      <c r="O40" s="6"/>
      <c r="P40" s="6"/>
      <c r="Q40" s="6"/>
      <c r="R40" s="11"/>
      <c r="S40" s="6"/>
      <c r="T40" s="6"/>
      <c r="U40" s="6"/>
      <c r="V40" s="6"/>
      <c r="W40" s="6"/>
      <c r="X40" s="6"/>
      <c r="Y40" s="6"/>
      <c r="Z40" s="6"/>
      <c r="AA40" s="6"/>
      <c r="AB40" s="6"/>
      <c r="AC40" s="6"/>
      <c r="AD40" s="6"/>
      <c r="AE40" s="6"/>
      <c r="AF40" s="6"/>
      <c r="AG40" s="6"/>
      <c r="AH40" s="6"/>
      <c r="AI40" s="6"/>
      <c r="AJ40" s="6"/>
      <c r="AK40" s="6"/>
      <c r="AL40" s="6"/>
    </row>
    <row r="41" spans="1:38" s="38" customFormat="1" x14ac:dyDescent="0.2">
      <c r="A41" s="2"/>
      <c r="B41" s="34"/>
      <c r="C41" s="16"/>
      <c r="D41" s="6"/>
      <c r="E41" s="6"/>
      <c r="F41" s="6"/>
      <c r="G41" s="6"/>
      <c r="H41" s="6"/>
      <c r="I41" s="6"/>
      <c r="J41" s="11"/>
      <c r="K41" s="6"/>
      <c r="L41" s="11"/>
      <c r="M41" s="6"/>
      <c r="N41" s="16"/>
      <c r="O41" s="6"/>
      <c r="P41" s="6"/>
      <c r="Q41" s="6"/>
      <c r="R41" s="11"/>
      <c r="S41" s="6"/>
      <c r="T41" s="6"/>
      <c r="U41" s="6"/>
      <c r="V41" s="6"/>
      <c r="W41" s="6"/>
      <c r="X41" s="6"/>
      <c r="Y41" s="6"/>
      <c r="Z41" s="6"/>
      <c r="AA41" s="6"/>
      <c r="AB41" s="6"/>
      <c r="AC41" s="6"/>
      <c r="AD41" s="6"/>
      <c r="AE41" s="6"/>
      <c r="AF41" s="6"/>
      <c r="AG41" s="6"/>
      <c r="AH41" s="6"/>
      <c r="AI41" s="6"/>
      <c r="AJ41" s="6"/>
      <c r="AK41" s="6"/>
      <c r="AL41" s="6"/>
    </row>
    <row r="42" spans="1:38" s="38" customFormat="1" x14ac:dyDescent="0.2">
      <c r="A42" s="2"/>
      <c r="B42" s="6"/>
      <c r="C42" s="16"/>
      <c r="D42" s="6"/>
      <c r="E42" s="6"/>
      <c r="F42" s="6"/>
      <c r="G42" s="6"/>
      <c r="H42" s="6"/>
      <c r="I42" s="3"/>
      <c r="J42" s="10"/>
      <c r="K42" s="6"/>
      <c r="L42" s="10"/>
      <c r="M42" s="6"/>
      <c r="N42" s="17"/>
      <c r="O42" s="3"/>
      <c r="P42" s="3"/>
      <c r="Q42" s="3"/>
      <c r="R42" s="10"/>
      <c r="S42" s="3"/>
      <c r="T42" s="6"/>
      <c r="U42" s="3"/>
      <c r="V42" s="3"/>
      <c r="W42" s="3"/>
      <c r="X42" s="3"/>
      <c r="Y42" s="3"/>
      <c r="Z42" s="3"/>
      <c r="AA42" s="3"/>
      <c r="AB42" s="3"/>
      <c r="AC42" s="3"/>
      <c r="AD42" s="3"/>
      <c r="AE42" s="3"/>
      <c r="AF42" s="3"/>
      <c r="AG42" s="3"/>
      <c r="AH42" s="3"/>
      <c r="AI42" s="3"/>
      <c r="AJ42" s="3"/>
      <c r="AK42" s="3"/>
      <c r="AL42" s="3"/>
    </row>
    <row r="43" spans="1:38" s="38" customFormat="1" x14ac:dyDescent="0.2">
      <c r="A43" s="2"/>
      <c r="B43" s="6"/>
      <c r="C43" s="16"/>
      <c r="D43" s="6"/>
      <c r="E43" s="6"/>
      <c r="F43" s="6"/>
      <c r="G43" s="6"/>
      <c r="H43" s="6"/>
      <c r="I43" s="3"/>
      <c r="J43" s="10"/>
      <c r="K43" s="6"/>
      <c r="L43" s="10"/>
      <c r="M43" s="6"/>
      <c r="N43" s="17"/>
      <c r="O43" s="3"/>
      <c r="P43" s="3"/>
      <c r="Q43" s="3"/>
      <c r="R43" s="10"/>
      <c r="S43" s="3"/>
      <c r="T43" s="6"/>
      <c r="U43" s="3"/>
      <c r="V43" s="3"/>
      <c r="W43" s="3"/>
      <c r="X43" s="3"/>
      <c r="Y43" s="3"/>
      <c r="Z43" s="3"/>
      <c r="AA43" s="3"/>
      <c r="AB43" s="3"/>
      <c r="AC43" s="3"/>
      <c r="AD43" s="3"/>
      <c r="AE43" s="3"/>
      <c r="AF43" s="3"/>
      <c r="AG43" s="3"/>
      <c r="AH43" s="3"/>
      <c r="AI43" s="3"/>
      <c r="AJ43" s="3"/>
      <c r="AK43" s="3"/>
      <c r="AL43" s="3"/>
    </row>
    <row r="44" spans="1:38" s="38" customFormat="1" x14ac:dyDescent="0.2">
      <c r="A44" s="2"/>
      <c r="B44" s="6"/>
      <c r="C44" s="16"/>
      <c r="D44" s="6"/>
      <c r="E44" s="6"/>
      <c r="F44" s="6"/>
      <c r="G44" s="6"/>
      <c r="H44" s="6"/>
      <c r="I44" s="3"/>
      <c r="J44" s="10"/>
      <c r="K44" s="6"/>
      <c r="L44" s="10"/>
      <c r="M44" s="6"/>
      <c r="N44" s="17"/>
      <c r="O44" s="3"/>
      <c r="P44" s="3"/>
      <c r="Q44" s="3"/>
      <c r="R44" s="10"/>
      <c r="S44" s="3"/>
      <c r="T44" s="6"/>
      <c r="U44" s="3"/>
      <c r="V44" s="3"/>
      <c r="W44" s="3"/>
      <c r="X44" s="3"/>
      <c r="Y44" s="3"/>
      <c r="Z44" s="3"/>
      <c r="AA44" s="3"/>
      <c r="AB44" s="3"/>
      <c r="AC44" s="3"/>
      <c r="AD44" s="3"/>
      <c r="AE44" s="3"/>
      <c r="AF44" s="3"/>
      <c r="AG44" s="3"/>
      <c r="AH44" s="3"/>
      <c r="AI44" s="3"/>
      <c r="AJ44" s="3"/>
      <c r="AK44" s="3"/>
      <c r="AL44" s="3"/>
    </row>
    <row r="45" spans="1:38" s="38" customFormat="1" x14ac:dyDescent="0.2">
      <c r="A45" s="2"/>
      <c r="B45" s="6"/>
      <c r="C45" s="16"/>
      <c r="D45" s="6"/>
      <c r="E45" s="27"/>
      <c r="F45" s="6"/>
      <c r="G45" s="6"/>
      <c r="H45" s="6"/>
      <c r="I45" s="6"/>
      <c r="J45" s="16"/>
      <c r="K45" s="8"/>
      <c r="L45" s="10"/>
      <c r="M45" s="8"/>
      <c r="N45" s="17"/>
      <c r="O45" s="3"/>
      <c r="P45" s="3"/>
      <c r="Q45" s="3"/>
      <c r="R45" s="10"/>
      <c r="S45" s="3"/>
      <c r="T45" s="6"/>
      <c r="U45" s="3"/>
      <c r="V45" s="3"/>
      <c r="W45" s="3"/>
      <c r="X45" s="3"/>
      <c r="Y45" s="3"/>
      <c r="Z45" s="3"/>
      <c r="AA45" s="3"/>
      <c r="AB45" s="3"/>
      <c r="AC45" s="3"/>
      <c r="AD45" s="3"/>
      <c r="AE45" s="3"/>
      <c r="AF45" s="3"/>
      <c r="AG45" s="3"/>
      <c r="AH45" s="3"/>
      <c r="AI45" s="3"/>
      <c r="AJ45" s="3"/>
      <c r="AK45" s="3"/>
      <c r="AL45" s="3"/>
    </row>
    <row r="46" spans="1:38" s="38" customFormat="1" x14ac:dyDescent="0.2">
      <c r="A46" s="2"/>
      <c r="B46" s="6"/>
      <c r="C46" s="16"/>
      <c r="D46" s="6"/>
      <c r="E46" s="6"/>
      <c r="F46" s="6"/>
      <c r="G46" s="6"/>
      <c r="H46" s="6"/>
      <c r="I46" s="3"/>
      <c r="J46" s="10"/>
      <c r="K46" s="6"/>
      <c r="L46" s="10"/>
      <c r="M46" s="6"/>
      <c r="N46" s="17"/>
      <c r="O46" s="3"/>
      <c r="P46" s="3"/>
      <c r="Q46" s="3"/>
      <c r="R46" s="10"/>
      <c r="S46" s="3"/>
      <c r="T46" s="6"/>
      <c r="U46" s="3"/>
      <c r="V46" s="3"/>
      <c r="W46" s="3"/>
      <c r="X46" s="3"/>
      <c r="Y46" s="3"/>
      <c r="Z46" s="3"/>
      <c r="AA46" s="3"/>
      <c r="AB46" s="3"/>
      <c r="AC46" s="3"/>
      <c r="AD46" s="3"/>
      <c r="AE46" s="3"/>
      <c r="AF46" s="3"/>
      <c r="AG46" s="3"/>
      <c r="AH46" s="3"/>
      <c r="AI46" s="3"/>
      <c r="AJ46" s="3"/>
      <c r="AK46" s="3"/>
      <c r="AL46" s="3"/>
    </row>
    <row r="47" spans="1:38" s="38" customFormat="1" x14ac:dyDescent="0.2">
      <c r="A47" s="2"/>
      <c r="B47" s="6"/>
      <c r="C47" s="16"/>
      <c r="D47" s="6"/>
      <c r="E47" s="6"/>
      <c r="F47" s="6"/>
      <c r="G47" s="6"/>
      <c r="H47" s="6"/>
      <c r="I47" s="3"/>
      <c r="J47" s="10"/>
      <c r="K47" s="6"/>
      <c r="L47" s="10"/>
      <c r="M47" s="6"/>
      <c r="N47" s="17"/>
      <c r="O47" s="3"/>
      <c r="P47" s="3"/>
      <c r="Q47" s="3"/>
      <c r="R47" s="10"/>
      <c r="S47" s="3"/>
      <c r="T47" s="6"/>
      <c r="U47" s="3"/>
      <c r="V47" s="3"/>
      <c r="W47" s="3"/>
      <c r="X47" s="3"/>
      <c r="Y47" s="3"/>
      <c r="Z47" s="3"/>
      <c r="AA47" s="3"/>
      <c r="AB47" s="3"/>
      <c r="AC47" s="3"/>
      <c r="AD47" s="3"/>
      <c r="AE47" s="3"/>
      <c r="AF47" s="3"/>
      <c r="AG47" s="3"/>
      <c r="AH47" s="3"/>
      <c r="AI47" s="3"/>
      <c r="AJ47" s="3"/>
      <c r="AK47" s="3"/>
      <c r="AL47" s="3"/>
    </row>
    <row r="48" spans="1:38" s="38" customFormat="1" x14ac:dyDescent="0.2">
      <c r="A48" s="2"/>
      <c r="B48" s="6"/>
      <c r="C48" s="16"/>
      <c r="D48" s="6"/>
      <c r="E48" s="6"/>
      <c r="F48" s="6"/>
      <c r="G48" s="6"/>
      <c r="H48" s="6"/>
      <c r="I48" s="3"/>
      <c r="J48" s="10"/>
      <c r="K48" s="6"/>
      <c r="L48" s="10"/>
      <c r="M48" s="6"/>
      <c r="N48" s="17"/>
      <c r="O48" s="3"/>
      <c r="P48" s="3"/>
      <c r="Q48" s="3"/>
      <c r="R48" s="10"/>
      <c r="S48" s="3"/>
      <c r="T48" s="6"/>
      <c r="U48" s="3"/>
      <c r="V48" s="3"/>
      <c r="W48" s="3"/>
      <c r="X48" s="3"/>
      <c r="Y48" s="3"/>
      <c r="Z48" s="3"/>
      <c r="AA48" s="3"/>
      <c r="AB48" s="3"/>
      <c r="AC48" s="3"/>
      <c r="AD48" s="3"/>
      <c r="AE48" s="3"/>
      <c r="AF48" s="3"/>
      <c r="AG48" s="3"/>
      <c r="AH48" s="3"/>
      <c r="AI48" s="3"/>
      <c r="AJ48" s="3"/>
      <c r="AK48" s="3"/>
      <c r="AL48" s="3"/>
    </row>
    <row r="49" spans="1:38" s="38" customFormat="1" x14ac:dyDescent="0.2">
      <c r="A49" s="2"/>
      <c r="B49" s="32"/>
      <c r="C49" s="16"/>
      <c r="D49" s="6"/>
      <c r="E49" s="6"/>
      <c r="F49" s="6"/>
      <c r="G49" s="6"/>
      <c r="H49" s="6"/>
      <c r="I49" s="3"/>
      <c r="J49" s="10"/>
      <c r="K49" s="6"/>
      <c r="L49" s="10"/>
      <c r="M49" s="6"/>
      <c r="N49" s="17"/>
      <c r="O49" s="3"/>
      <c r="P49" s="3"/>
      <c r="Q49" s="3"/>
      <c r="R49" s="10"/>
      <c r="S49" s="3"/>
      <c r="T49" s="6"/>
      <c r="U49" s="3"/>
      <c r="V49" s="3"/>
      <c r="W49" s="3"/>
      <c r="X49" s="3"/>
      <c r="Y49" s="3"/>
      <c r="Z49" s="3"/>
      <c r="AA49" s="3"/>
      <c r="AB49" s="3"/>
      <c r="AC49" s="3"/>
      <c r="AD49" s="3"/>
      <c r="AE49" s="3"/>
      <c r="AF49" s="3"/>
      <c r="AG49" s="3"/>
      <c r="AH49" s="3"/>
      <c r="AI49" s="3"/>
      <c r="AJ49" s="3"/>
      <c r="AK49" s="3"/>
      <c r="AL49" s="3"/>
    </row>
    <row r="50" spans="1:38" s="38" customFormat="1" x14ac:dyDescent="0.2">
      <c r="A50" s="2"/>
      <c r="B50" s="6"/>
      <c r="C50" s="16"/>
      <c r="D50" s="6"/>
      <c r="E50" s="6"/>
      <c r="F50" s="6"/>
      <c r="G50" s="6"/>
      <c r="H50" s="6"/>
      <c r="I50" s="3"/>
      <c r="J50" s="10"/>
      <c r="K50" s="6"/>
      <c r="L50" s="10"/>
      <c r="M50" s="6"/>
      <c r="N50" s="17"/>
      <c r="O50" s="3"/>
      <c r="P50" s="3"/>
      <c r="Q50" s="3"/>
      <c r="R50" s="10"/>
      <c r="S50" s="3"/>
      <c r="T50" s="6"/>
      <c r="U50" s="3"/>
      <c r="V50" s="3"/>
      <c r="W50" s="3"/>
      <c r="X50" s="3"/>
      <c r="Y50" s="3"/>
      <c r="Z50" s="3"/>
      <c r="AA50" s="3"/>
      <c r="AB50" s="3"/>
      <c r="AC50" s="3"/>
      <c r="AD50" s="3"/>
      <c r="AE50" s="3"/>
      <c r="AF50" s="3"/>
      <c r="AG50" s="3"/>
      <c r="AH50" s="3"/>
      <c r="AI50" s="3"/>
      <c r="AJ50" s="3"/>
      <c r="AK50" s="3"/>
      <c r="AL50" s="3"/>
    </row>
    <row r="51" spans="1:38" s="38" customFormat="1" x14ac:dyDescent="0.2">
      <c r="A51" s="2"/>
      <c r="B51" s="6"/>
      <c r="C51" s="16"/>
      <c r="D51" s="6"/>
      <c r="E51" s="6"/>
      <c r="F51" s="6"/>
      <c r="G51" s="6"/>
      <c r="H51" s="6"/>
      <c r="I51" s="3"/>
      <c r="J51" s="10"/>
      <c r="K51" s="6"/>
      <c r="L51" s="10"/>
      <c r="M51" s="6"/>
      <c r="N51" s="17"/>
      <c r="O51" s="3"/>
      <c r="P51" s="3"/>
      <c r="Q51" s="3"/>
      <c r="R51" s="10"/>
      <c r="S51" s="3"/>
      <c r="T51" s="6"/>
      <c r="U51" s="3"/>
      <c r="V51" s="3"/>
      <c r="W51" s="3"/>
      <c r="X51" s="3"/>
      <c r="Y51" s="3"/>
      <c r="Z51" s="3"/>
      <c r="AA51" s="3"/>
      <c r="AB51" s="3"/>
      <c r="AC51" s="3"/>
      <c r="AD51" s="3"/>
      <c r="AE51" s="3"/>
      <c r="AF51" s="3"/>
      <c r="AG51" s="3"/>
      <c r="AH51" s="3"/>
      <c r="AI51" s="3"/>
      <c r="AJ51" s="3"/>
      <c r="AK51" s="3"/>
      <c r="AL51" s="3"/>
    </row>
    <row r="52" spans="1:38" s="38" customFormat="1" x14ac:dyDescent="0.2">
      <c r="A52" s="2"/>
      <c r="B52" s="34"/>
      <c r="C52" s="16"/>
      <c r="D52" s="6"/>
      <c r="E52" s="6"/>
      <c r="F52" s="6"/>
      <c r="G52" s="6"/>
      <c r="H52" s="6"/>
      <c r="I52" s="3"/>
      <c r="J52" s="10"/>
      <c r="K52" s="6"/>
      <c r="L52" s="10"/>
      <c r="M52" s="6"/>
      <c r="N52" s="17"/>
      <c r="O52" s="3"/>
      <c r="P52" s="3"/>
      <c r="Q52" s="3"/>
      <c r="R52" s="10"/>
      <c r="S52" s="3"/>
      <c r="T52" s="6"/>
      <c r="U52" s="3"/>
      <c r="V52" s="3"/>
      <c r="W52" s="3"/>
      <c r="X52" s="3"/>
      <c r="Y52" s="3"/>
      <c r="Z52" s="3"/>
      <c r="AA52" s="3"/>
      <c r="AB52" s="3"/>
      <c r="AC52" s="3"/>
      <c r="AD52" s="3"/>
      <c r="AE52" s="3"/>
      <c r="AF52" s="3"/>
      <c r="AG52" s="3"/>
      <c r="AH52" s="3"/>
      <c r="AI52" s="3"/>
      <c r="AJ52" s="3"/>
      <c r="AK52" s="3"/>
      <c r="AL52" s="3"/>
    </row>
    <row r="53" spans="1:38" s="38" customFormat="1" x14ac:dyDescent="0.2">
      <c r="A53" s="2"/>
      <c r="B53" s="6"/>
      <c r="C53" s="16"/>
      <c r="D53" s="6"/>
      <c r="E53" s="6"/>
      <c r="F53" s="6"/>
      <c r="G53" s="6"/>
      <c r="H53" s="6"/>
      <c r="I53" s="3"/>
      <c r="J53" s="10"/>
      <c r="K53" s="6"/>
      <c r="L53" s="10"/>
      <c r="M53" s="6"/>
      <c r="N53" s="17"/>
      <c r="O53" s="3"/>
      <c r="P53" s="3"/>
      <c r="Q53" s="3"/>
      <c r="R53" s="10"/>
      <c r="S53" s="3"/>
      <c r="T53" s="6"/>
      <c r="U53" s="3"/>
      <c r="V53" s="3"/>
      <c r="W53" s="3"/>
      <c r="X53" s="3"/>
      <c r="Y53" s="3"/>
      <c r="Z53" s="3"/>
      <c r="AA53" s="3"/>
      <c r="AB53" s="3"/>
      <c r="AC53" s="3"/>
      <c r="AD53" s="3"/>
      <c r="AE53" s="3"/>
      <c r="AF53" s="3"/>
      <c r="AG53" s="3"/>
      <c r="AH53" s="3"/>
      <c r="AI53" s="3"/>
      <c r="AJ53" s="3"/>
      <c r="AK53" s="3"/>
      <c r="AL53" s="3"/>
    </row>
    <row r="54" spans="1:38" s="38" customFormat="1" x14ac:dyDescent="0.2">
      <c r="A54" s="2"/>
      <c r="B54" s="6"/>
      <c r="C54" s="16"/>
      <c r="D54" s="6"/>
      <c r="E54" s="6"/>
      <c r="F54" s="6"/>
      <c r="G54" s="6"/>
      <c r="H54" s="6"/>
      <c r="I54" s="3"/>
      <c r="J54" s="10"/>
      <c r="K54" s="6"/>
      <c r="L54" s="10"/>
      <c r="M54" s="6"/>
      <c r="N54" s="17"/>
      <c r="O54" s="3"/>
      <c r="P54" s="3"/>
      <c r="Q54" s="3"/>
      <c r="R54" s="10"/>
      <c r="S54" s="3"/>
      <c r="T54" s="6"/>
      <c r="U54" s="3"/>
      <c r="V54" s="3"/>
      <c r="W54" s="3"/>
      <c r="X54" s="3"/>
      <c r="Y54" s="3"/>
      <c r="Z54" s="3"/>
      <c r="AA54" s="3"/>
      <c r="AB54" s="3"/>
      <c r="AC54" s="3"/>
      <c r="AD54" s="3"/>
      <c r="AE54" s="3"/>
      <c r="AF54" s="3"/>
      <c r="AG54" s="3"/>
      <c r="AH54" s="3"/>
      <c r="AI54" s="3"/>
      <c r="AJ54" s="3"/>
      <c r="AK54" s="3"/>
      <c r="AL54" s="3"/>
    </row>
    <row r="55" spans="1:38" s="38" customFormat="1" x14ac:dyDescent="0.2">
      <c r="A55" s="2"/>
      <c r="B55" s="34"/>
      <c r="C55" s="16"/>
      <c r="D55" s="6"/>
      <c r="E55" s="6"/>
      <c r="F55" s="6"/>
      <c r="G55" s="6"/>
      <c r="H55" s="6"/>
      <c r="I55" s="6"/>
      <c r="J55" s="10"/>
      <c r="K55" s="6"/>
      <c r="L55" s="10"/>
      <c r="M55" s="6"/>
      <c r="N55" s="17"/>
      <c r="O55" s="3"/>
      <c r="P55" s="3"/>
      <c r="Q55" s="3"/>
      <c r="R55" s="10"/>
      <c r="S55" s="3"/>
      <c r="T55" s="6"/>
      <c r="U55" s="3"/>
      <c r="V55" s="3"/>
      <c r="W55" s="3"/>
      <c r="X55" s="3"/>
      <c r="Y55" s="3"/>
      <c r="Z55" s="3"/>
      <c r="AA55" s="3"/>
      <c r="AB55" s="3"/>
      <c r="AC55" s="3"/>
      <c r="AD55" s="3"/>
      <c r="AE55" s="3"/>
      <c r="AF55" s="3"/>
      <c r="AG55" s="3"/>
      <c r="AH55" s="3"/>
      <c r="AI55" s="3"/>
      <c r="AJ55" s="3"/>
      <c r="AK55" s="3"/>
      <c r="AL55" s="3"/>
    </row>
    <row r="56" spans="1:38" s="38" customFormat="1" x14ac:dyDescent="0.2">
      <c r="A56" s="2"/>
      <c r="B56" s="6"/>
      <c r="C56" s="16"/>
      <c r="D56" s="6"/>
      <c r="E56" s="6"/>
      <c r="F56" s="6"/>
      <c r="G56" s="6"/>
      <c r="H56" s="6"/>
      <c r="I56" s="27"/>
      <c r="J56" s="10"/>
      <c r="K56" s="6"/>
      <c r="L56" s="10"/>
      <c r="M56" s="6"/>
      <c r="N56" s="17"/>
      <c r="O56" s="3"/>
      <c r="P56" s="3"/>
      <c r="Q56" s="3"/>
      <c r="R56" s="10"/>
      <c r="S56" s="3"/>
      <c r="T56" s="6"/>
      <c r="U56" s="3"/>
      <c r="V56" s="3"/>
      <c r="W56" s="3"/>
      <c r="X56" s="3"/>
      <c r="Y56" s="3"/>
      <c r="Z56" s="3"/>
      <c r="AA56" s="3"/>
      <c r="AB56" s="3"/>
      <c r="AC56" s="3"/>
      <c r="AD56" s="3"/>
      <c r="AE56" s="3"/>
      <c r="AF56" s="3"/>
      <c r="AG56" s="3"/>
      <c r="AH56" s="3"/>
      <c r="AI56" s="3"/>
      <c r="AJ56" s="3"/>
      <c r="AK56" s="3"/>
      <c r="AL56" s="3"/>
    </row>
    <row r="57" spans="1:38" s="38" customFormat="1" x14ac:dyDescent="0.2">
      <c r="A57" s="2"/>
      <c r="B57" s="6"/>
      <c r="C57" s="16"/>
      <c r="D57" s="6"/>
      <c r="E57" s="6"/>
      <c r="F57" s="6"/>
      <c r="G57" s="6"/>
      <c r="H57" s="6"/>
      <c r="I57" s="27"/>
      <c r="J57" s="10"/>
      <c r="K57" s="6"/>
      <c r="L57" s="10"/>
      <c r="M57" s="6"/>
      <c r="N57" s="17"/>
      <c r="O57" s="3"/>
      <c r="P57" s="3"/>
      <c r="Q57" s="3"/>
      <c r="R57" s="10"/>
      <c r="S57" s="3"/>
      <c r="T57" s="6"/>
      <c r="U57" s="3"/>
      <c r="V57" s="3"/>
      <c r="W57" s="3"/>
      <c r="X57" s="3"/>
      <c r="Y57" s="3"/>
      <c r="Z57" s="3"/>
      <c r="AA57" s="3"/>
      <c r="AB57" s="3"/>
      <c r="AC57" s="3"/>
      <c r="AD57" s="3"/>
      <c r="AE57" s="3"/>
      <c r="AF57" s="3"/>
      <c r="AG57" s="3"/>
      <c r="AH57" s="3"/>
      <c r="AI57" s="3"/>
      <c r="AJ57" s="3"/>
      <c r="AK57" s="3"/>
      <c r="AL57" s="3"/>
    </row>
    <row r="58" spans="1:38" s="38" customFormat="1" x14ac:dyDescent="0.2">
      <c r="A58" s="2"/>
      <c r="B58" s="6"/>
      <c r="C58" s="16"/>
      <c r="D58" s="6"/>
      <c r="E58" s="6"/>
      <c r="F58" s="6"/>
      <c r="G58" s="6"/>
      <c r="H58" s="6"/>
      <c r="I58" s="3"/>
      <c r="J58" s="10"/>
      <c r="K58" s="6"/>
      <c r="L58" s="10"/>
      <c r="M58" s="6"/>
      <c r="N58" s="17"/>
      <c r="O58" s="3"/>
      <c r="P58" s="3"/>
      <c r="Q58" s="3"/>
      <c r="R58" s="10"/>
      <c r="S58" s="3"/>
      <c r="T58" s="6"/>
      <c r="U58" s="3"/>
      <c r="V58" s="3"/>
      <c r="W58" s="3"/>
      <c r="X58" s="3"/>
      <c r="Y58" s="3"/>
      <c r="Z58" s="3"/>
      <c r="AA58" s="3"/>
      <c r="AB58" s="3"/>
      <c r="AC58" s="3"/>
      <c r="AD58" s="3"/>
      <c r="AE58" s="3"/>
      <c r="AF58" s="3"/>
      <c r="AG58" s="3"/>
      <c r="AH58" s="3"/>
      <c r="AI58" s="3"/>
      <c r="AJ58" s="3"/>
      <c r="AK58" s="3"/>
      <c r="AL58" s="3"/>
    </row>
    <row r="59" spans="1:38" s="38" customFormat="1" x14ac:dyDescent="0.2">
      <c r="A59" s="2"/>
      <c r="B59" s="6"/>
      <c r="C59" s="16"/>
      <c r="D59" s="6"/>
      <c r="E59" s="6"/>
      <c r="F59" s="6"/>
      <c r="G59" s="6"/>
      <c r="H59" s="6"/>
      <c r="I59" s="33"/>
      <c r="J59" s="10"/>
      <c r="K59" s="6"/>
      <c r="L59" s="10"/>
      <c r="M59" s="6"/>
      <c r="N59" s="17"/>
      <c r="O59" s="3"/>
      <c r="P59" s="3"/>
      <c r="Q59" s="3"/>
      <c r="R59" s="10"/>
      <c r="S59" s="3"/>
      <c r="T59" s="6"/>
      <c r="U59" s="3"/>
      <c r="V59" s="3"/>
      <c r="W59" s="3"/>
      <c r="X59" s="3"/>
      <c r="Y59" s="3"/>
      <c r="Z59" s="3"/>
      <c r="AA59" s="3"/>
      <c r="AB59" s="3"/>
      <c r="AC59" s="3"/>
      <c r="AD59" s="3"/>
      <c r="AE59" s="3"/>
      <c r="AF59" s="3"/>
      <c r="AG59" s="3"/>
      <c r="AH59" s="3"/>
      <c r="AI59" s="3"/>
      <c r="AJ59" s="3"/>
      <c r="AK59" s="3"/>
      <c r="AL59" s="3"/>
    </row>
    <row r="60" spans="1:38" s="38" customFormat="1" x14ac:dyDescent="0.2">
      <c r="A60" s="2"/>
      <c r="B60" s="6"/>
      <c r="C60" s="16"/>
      <c r="D60" s="6"/>
      <c r="E60" s="6"/>
      <c r="F60" s="6"/>
      <c r="G60" s="6"/>
      <c r="H60" s="6"/>
      <c r="I60" s="8"/>
      <c r="J60" s="10"/>
      <c r="K60" s="6"/>
      <c r="L60" s="10"/>
      <c r="M60" s="6"/>
      <c r="N60" s="17"/>
      <c r="O60" s="3"/>
      <c r="P60" s="3"/>
      <c r="Q60" s="3"/>
      <c r="R60" s="10"/>
      <c r="S60" s="3"/>
      <c r="T60" s="6"/>
      <c r="U60" s="3"/>
      <c r="V60" s="3"/>
      <c r="W60" s="3"/>
      <c r="X60" s="3"/>
      <c r="Y60" s="3"/>
      <c r="Z60" s="3"/>
      <c r="AA60" s="3"/>
      <c r="AB60" s="3"/>
      <c r="AC60" s="3"/>
      <c r="AD60" s="3"/>
      <c r="AE60" s="3"/>
      <c r="AF60" s="3"/>
      <c r="AG60" s="3"/>
      <c r="AH60" s="3"/>
      <c r="AI60" s="3"/>
      <c r="AJ60" s="3"/>
      <c r="AK60" s="3"/>
      <c r="AL60" s="3"/>
    </row>
    <row r="61" spans="1:38" s="38" customFormat="1" x14ac:dyDescent="0.2">
      <c r="A61" s="2"/>
      <c r="B61" s="34"/>
      <c r="C61" s="16"/>
      <c r="D61" s="6"/>
      <c r="E61" s="6"/>
      <c r="F61" s="6"/>
      <c r="G61" s="6"/>
      <c r="H61" s="6"/>
      <c r="I61" s="3"/>
      <c r="J61" s="10"/>
      <c r="K61" s="6"/>
      <c r="L61" s="10"/>
      <c r="M61" s="6"/>
      <c r="N61" s="17"/>
      <c r="O61" s="3"/>
      <c r="P61" s="3"/>
      <c r="Q61" s="3"/>
      <c r="R61" s="10"/>
      <c r="S61" s="3"/>
      <c r="T61" s="6"/>
      <c r="U61" s="3"/>
      <c r="V61" s="3"/>
      <c r="W61" s="3"/>
      <c r="X61" s="3"/>
      <c r="Y61" s="3"/>
      <c r="Z61" s="3"/>
      <c r="AA61" s="3"/>
      <c r="AB61" s="3"/>
      <c r="AC61" s="3"/>
      <c r="AD61" s="3"/>
      <c r="AE61" s="3"/>
      <c r="AF61" s="3"/>
      <c r="AG61" s="3"/>
      <c r="AH61" s="3"/>
      <c r="AI61" s="3"/>
      <c r="AJ61" s="3"/>
      <c r="AK61" s="3"/>
      <c r="AL61" s="3"/>
    </row>
    <row r="62" spans="1:38" s="38" customFormat="1" x14ac:dyDescent="0.2">
      <c r="A62" s="35"/>
      <c r="B62" s="42"/>
      <c r="C62" s="43"/>
      <c r="J62" s="37"/>
      <c r="K62" s="42"/>
      <c r="L62" s="44"/>
      <c r="M62" s="42"/>
      <c r="N62" s="39"/>
      <c r="O62" s="42"/>
      <c r="P62" s="42"/>
      <c r="Q62" s="42"/>
      <c r="R62" s="44"/>
      <c r="S62" s="42"/>
      <c r="V62" s="42"/>
      <c r="W62" s="42"/>
      <c r="X62" s="42"/>
      <c r="Y62" s="42"/>
      <c r="Z62" s="42"/>
      <c r="AA62" s="42"/>
      <c r="AB62" s="42"/>
      <c r="AC62" s="42"/>
      <c r="AD62" s="42"/>
      <c r="AE62" s="42"/>
      <c r="AF62" s="42"/>
      <c r="AG62" s="42"/>
      <c r="AH62" s="42"/>
      <c r="AI62" s="42"/>
      <c r="AJ62" s="42"/>
      <c r="AK62" s="42"/>
      <c r="AL62" s="42"/>
    </row>
    <row r="63" spans="1:38" s="38" customFormat="1" x14ac:dyDescent="0.2">
      <c r="A63" s="35"/>
      <c r="C63" s="43"/>
      <c r="G63" s="41"/>
      <c r="H63" s="41"/>
      <c r="I63" s="41"/>
      <c r="J63" s="35"/>
      <c r="K63" s="41"/>
      <c r="L63" s="35"/>
      <c r="M63" s="41"/>
      <c r="N63" s="40"/>
      <c r="O63" s="41"/>
      <c r="P63" s="41"/>
      <c r="Q63" s="41"/>
      <c r="R63" s="35"/>
      <c r="S63" s="41"/>
      <c r="T63" s="41"/>
      <c r="U63" s="41"/>
      <c r="V63" s="41"/>
      <c r="W63" s="41"/>
      <c r="X63" s="41"/>
      <c r="Y63" s="41"/>
      <c r="Z63" s="41"/>
      <c r="AA63" s="41"/>
      <c r="AB63" s="41"/>
      <c r="AC63" s="41"/>
      <c r="AD63" s="41"/>
      <c r="AE63" s="41"/>
      <c r="AF63" s="41"/>
      <c r="AG63" s="41"/>
      <c r="AH63" s="41"/>
      <c r="AI63" s="41"/>
      <c r="AJ63" s="41"/>
      <c r="AK63" s="41"/>
      <c r="AL63" s="41"/>
    </row>
    <row r="64" spans="1:38" s="38" customFormat="1" x14ac:dyDescent="0.2">
      <c r="A64" s="35"/>
      <c r="C64" s="43"/>
      <c r="J64" s="43"/>
      <c r="L64" s="37"/>
      <c r="N64" s="43"/>
      <c r="R64" s="37"/>
    </row>
    <row r="65" spans="1:38" s="38" customFormat="1" x14ac:dyDescent="0.2">
      <c r="A65" s="35"/>
      <c r="C65" s="43"/>
      <c r="J65" s="37"/>
      <c r="L65" s="37"/>
      <c r="N65" s="43"/>
      <c r="R65" s="37"/>
    </row>
    <row r="66" spans="1:38" s="38" customFormat="1" x14ac:dyDescent="0.2">
      <c r="A66" s="35"/>
      <c r="C66" s="43"/>
      <c r="J66" s="37"/>
      <c r="L66" s="37"/>
      <c r="N66" s="43"/>
      <c r="R66" s="37"/>
    </row>
    <row r="67" spans="1:38" s="38" customFormat="1" x14ac:dyDescent="0.2">
      <c r="A67" s="35"/>
      <c r="B67" s="42"/>
      <c r="C67" s="43"/>
      <c r="D67" s="42"/>
      <c r="G67" s="42"/>
      <c r="H67" s="42"/>
      <c r="I67" s="42"/>
      <c r="J67" s="44"/>
      <c r="K67" s="42"/>
      <c r="L67" s="44"/>
      <c r="M67" s="42"/>
      <c r="N67" s="39"/>
      <c r="O67" s="42"/>
      <c r="P67" s="42"/>
      <c r="Q67" s="42"/>
      <c r="R67" s="44"/>
      <c r="S67" s="42"/>
      <c r="T67" s="42"/>
      <c r="U67" s="42"/>
      <c r="V67" s="42"/>
      <c r="W67" s="42"/>
      <c r="X67" s="42"/>
      <c r="Y67" s="42"/>
      <c r="Z67" s="42"/>
      <c r="AA67" s="42"/>
      <c r="AB67" s="42"/>
      <c r="AC67" s="42"/>
      <c r="AD67" s="42"/>
      <c r="AE67" s="42"/>
      <c r="AF67" s="42"/>
      <c r="AG67" s="42"/>
      <c r="AH67" s="42"/>
      <c r="AI67" s="42"/>
      <c r="AJ67" s="42"/>
      <c r="AK67" s="42"/>
      <c r="AL67" s="42"/>
    </row>
    <row r="68" spans="1:38" s="38" customFormat="1" x14ac:dyDescent="0.2">
      <c r="A68" s="35"/>
      <c r="C68" s="43"/>
      <c r="J68" s="37"/>
      <c r="L68" s="37"/>
      <c r="N68" s="43"/>
      <c r="R68" s="37"/>
    </row>
    <row r="69" spans="1:38" s="38" customFormat="1" x14ac:dyDescent="0.2">
      <c r="A69" s="35"/>
      <c r="C69" s="43"/>
      <c r="J69" s="37"/>
      <c r="L69" s="37"/>
      <c r="N69" s="43"/>
      <c r="R69" s="37"/>
    </row>
    <row r="70" spans="1:38" s="38" customFormat="1" x14ac:dyDescent="0.2">
      <c r="A70" s="35"/>
      <c r="C70" s="43"/>
      <c r="J70" s="37"/>
      <c r="L70" s="37"/>
      <c r="N70" s="43"/>
      <c r="R70" s="37"/>
    </row>
    <row r="71" spans="1:38" s="38" customFormat="1" x14ac:dyDescent="0.2">
      <c r="A71" s="35"/>
      <c r="C71" s="43"/>
      <c r="J71" s="37"/>
      <c r="L71" s="37"/>
      <c r="N71" s="43"/>
      <c r="R71" s="37"/>
    </row>
    <row r="72" spans="1:38" s="38" customFormat="1" x14ac:dyDescent="0.2">
      <c r="A72" s="35"/>
      <c r="C72" s="43"/>
      <c r="J72" s="37"/>
      <c r="L72" s="37"/>
      <c r="N72" s="43"/>
      <c r="R72" s="37"/>
    </row>
    <row r="73" spans="1:38" s="38" customFormat="1" x14ac:dyDescent="0.2">
      <c r="A73" s="35"/>
      <c r="B73" s="36"/>
      <c r="C73" s="43"/>
      <c r="J73" s="37"/>
      <c r="L73" s="37"/>
      <c r="N73" s="43"/>
      <c r="R73" s="37"/>
    </row>
    <row r="74" spans="1:38" s="38" customFormat="1" x14ac:dyDescent="0.2">
      <c r="A74" s="35"/>
      <c r="B74" s="36"/>
      <c r="C74" s="43"/>
      <c r="J74" s="37"/>
      <c r="L74" s="37"/>
      <c r="N74" s="43"/>
      <c r="R74" s="37"/>
    </row>
    <row r="75" spans="1:38" s="38" customFormat="1" x14ac:dyDescent="0.2">
      <c r="A75" s="35"/>
      <c r="C75" s="43"/>
      <c r="J75" s="37"/>
      <c r="L75" s="37"/>
      <c r="N75" s="43"/>
      <c r="R75" s="37"/>
    </row>
    <row r="76" spans="1:38" s="38" customFormat="1" x14ac:dyDescent="0.2">
      <c r="A76" s="35"/>
      <c r="C76" s="43"/>
      <c r="J76" s="37"/>
      <c r="L76" s="37"/>
      <c r="N76" s="43"/>
      <c r="R76" s="37"/>
    </row>
    <row r="77" spans="1:38" s="38" customFormat="1" x14ac:dyDescent="0.2">
      <c r="A77" s="35"/>
      <c r="C77" s="43"/>
      <c r="D77" s="42"/>
      <c r="J77" s="37"/>
      <c r="L77" s="37"/>
      <c r="N77" s="43"/>
      <c r="R77" s="37"/>
    </row>
    <row r="78" spans="1:38" s="38" customFormat="1" x14ac:dyDescent="0.2">
      <c r="A78" s="35"/>
      <c r="C78" s="43"/>
      <c r="J78" s="37"/>
      <c r="L78" s="37"/>
      <c r="N78" s="43"/>
      <c r="R78" s="37"/>
    </row>
    <row r="79" spans="1:38" s="38" customFormat="1" x14ac:dyDescent="0.2">
      <c r="A79" s="35"/>
      <c r="C79" s="43"/>
      <c r="J79" s="37"/>
      <c r="N79" s="43"/>
      <c r="R79" s="37"/>
    </row>
    <row r="80" spans="1:38" s="38" customFormat="1" x14ac:dyDescent="0.2">
      <c r="A80" s="35"/>
      <c r="C80" s="43"/>
      <c r="J80" s="37"/>
      <c r="L80" s="37"/>
      <c r="N80" s="43"/>
      <c r="R80" s="37"/>
    </row>
    <row r="81" spans="1:18" s="38" customFormat="1" x14ac:dyDescent="0.2">
      <c r="A81" s="35"/>
      <c r="C81" s="43"/>
      <c r="J81" s="37"/>
      <c r="L81" s="37"/>
      <c r="N81" s="43"/>
      <c r="R81" s="37"/>
    </row>
    <row r="82" spans="1:18" s="38" customFormat="1" x14ac:dyDescent="0.2">
      <c r="A82" s="35"/>
      <c r="B82" s="36"/>
      <c r="C82" s="43"/>
      <c r="J82" s="37"/>
      <c r="L82" s="37"/>
      <c r="N82" s="43"/>
      <c r="R82" s="37"/>
    </row>
    <row r="83" spans="1:18" s="38" customFormat="1" x14ac:dyDescent="0.2">
      <c r="A83" s="35"/>
      <c r="B83" s="36"/>
      <c r="C83" s="43"/>
      <c r="J83" s="37"/>
      <c r="L83" s="37"/>
      <c r="N83" s="43"/>
      <c r="R83" s="37"/>
    </row>
    <row r="84" spans="1:18" s="38" customFormat="1" x14ac:dyDescent="0.2">
      <c r="A84" s="35"/>
      <c r="C84" s="43"/>
      <c r="J84" s="37"/>
      <c r="L84" s="37"/>
      <c r="N84" s="43"/>
      <c r="R84" s="37"/>
    </row>
    <row r="85" spans="1:18" s="38" customFormat="1" x14ac:dyDescent="0.2">
      <c r="A85" s="35"/>
      <c r="B85" s="36"/>
      <c r="C85" s="43"/>
      <c r="J85" s="37"/>
      <c r="L85" s="37"/>
      <c r="N85" s="43"/>
      <c r="R85" s="37"/>
    </row>
    <row r="86" spans="1:18" s="38" customFormat="1" x14ac:dyDescent="0.2">
      <c r="A86" s="35"/>
      <c r="C86" s="43"/>
      <c r="J86" s="37"/>
      <c r="L86" s="37"/>
      <c r="N86" s="43"/>
      <c r="R86" s="37"/>
    </row>
    <row r="87" spans="1:18" s="38" customFormat="1" x14ac:dyDescent="0.2">
      <c r="A87" s="35"/>
      <c r="C87" s="43"/>
      <c r="J87" s="37"/>
      <c r="L87" s="37"/>
      <c r="N87" s="43"/>
      <c r="R87" s="37"/>
    </row>
    <row r="88" spans="1:18" s="38" customFormat="1" x14ac:dyDescent="0.2">
      <c r="A88" s="35"/>
      <c r="B88" s="36"/>
      <c r="C88" s="43"/>
      <c r="J88" s="37"/>
      <c r="L88" s="37"/>
      <c r="N88" s="43"/>
      <c r="R88" s="37"/>
    </row>
    <row r="89" spans="1:18" s="38" customFormat="1" x14ac:dyDescent="0.2">
      <c r="A89" s="35"/>
      <c r="B89" s="36"/>
      <c r="C89" s="43"/>
      <c r="J89" s="37"/>
      <c r="L89" s="37"/>
      <c r="N89" s="43"/>
      <c r="R89" s="37"/>
    </row>
    <row r="90" spans="1:18" s="38" customFormat="1" x14ac:dyDescent="0.2">
      <c r="A90" s="35"/>
      <c r="C90" s="43"/>
      <c r="J90" s="37"/>
      <c r="L90" s="37"/>
      <c r="N90" s="43"/>
      <c r="R90" s="37"/>
    </row>
    <row r="91" spans="1:18" s="38" customFormat="1" x14ac:dyDescent="0.2">
      <c r="A91" s="35"/>
      <c r="B91" s="36"/>
      <c r="C91" s="43"/>
      <c r="J91" s="37"/>
      <c r="L91" s="37"/>
      <c r="N91" s="43"/>
      <c r="R91" s="37"/>
    </row>
    <row r="92" spans="1:18" s="38" customFormat="1" x14ac:dyDescent="0.2">
      <c r="A92" s="35"/>
      <c r="C92" s="43"/>
      <c r="J92" s="37"/>
      <c r="L92" s="37"/>
      <c r="N92" s="43"/>
      <c r="R92" s="37"/>
    </row>
    <row r="93" spans="1:18" s="38" customFormat="1" x14ac:dyDescent="0.2">
      <c r="A93" s="35"/>
      <c r="B93" s="36"/>
      <c r="C93" s="43"/>
      <c r="J93" s="37"/>
      <c r="L93" s="37"/>
      <c r="N93" s="43"/>
      <c r="R93" s="37"/>
    </row>
    <row r="94" spans="1:18" s="38" customFormat="1" x14ac:dyDescent="0.2">
      <c r="A94" s="35"/>
      <c r="C94" s="43"/>
      <c r="J94" s="37"/>
      <c r="L94" s="37"/>
      <c r="N94" s="43"/>
      <c r="R94" s="37"/>
    </row>
    <row r="95" spans="1:18" s="38" customFormat="1" x14ac:dyDescent="0.2">
      <c r="A95" s="35"/>
      <c r="B95" s="36"/>
      <c r="C95" s="43"/>
      <c r="J95" s="37"/>
      <c r="L95" s="37"/>
      <c r="N95" s="43"/>
      <c r="R95" s="37"/>
    </row>
    <row r="96" spans="1:18" s="38" customFormat="1" x14ac:dyDescent="0.2">
      <c r="A96" s="35"/>
      <c r="B96" s="36"/>
      <c r="C96" s="43"/>
      <c r="J96" s="37"/>
      <c r="L96" s="37"/>
      <c r="N96" s="43"/>
      <c r="R96" s="37"/>
    </row>
    <row r="97" spans="1:21" s="38" customFormat="1" x14ac:dyDescent="0.2">
      <c r="A97" s="35"/>
      <c r="C97" s="43"/>
      <c r="J97" s="37"/>
      <c r="L97" s="37"/>
      <c r="N97" s="43"/>
      <c r="R97" s="37"/>
      <c r="U97" s="46"/>
    </row>
    <row r="98" spans="1:21" s="38" customFormat="1" x14ac:dyDescent="0.2">
      <c r="A98" s="35"/>
      <c r="C98" s="43"/>
      <c r="J98" s="37"/>
      <c r="L98" s="37"/>
      <c r="N98" s="43"/>
      <c r="R98" s="37"/>
      <c r="U98" s="46"/>
    </row>
    <row r="99" spans="1:21" s="38" customFormat="1" x14ac:dyDescent="0.2">
      <c r="A99" s="35"/>
      <c r="C99" s="43"/>
      <c r="J99" s="37"/>
      <c r="L99" s="37"/>
      <c r="N99" s="43"/>
      <c r="R99" s="37"/>
    </row>
    <row r="100" spans="1:21" s="38" customFormat="1" x14ac:dyDescent="0.2">
      <c r="A100" s="35"/>
      <c r="B100" s="36"/>
      <c r="C100" s="43"/>
      <c r="H100" s="47"/>
      <c r="J100" s="37"/>
      <c r="L100" s="37"/>
      <c r="N100" s="43"/>
      <c r="R100" s="37"/>
    </row>
    <row r="101" spans="1:21" s="38" customFormat="1" x14ac:dyDescent="0.2">
      <c r="A101" s="35"/>
      <c r="C101" s="43"/>
      <c r="D101" s="42"/>
      <c r="J101" s="37"/>
      <c r="L101" s="37"/>
      <c r="N101" s="43"/>
      <c r="R101" s="37"/>
    </row>
    <row r="102" spans="1:21" s="38" customFormat="1" x14ac:dyDescent="0.2">
      <c r="A102" s="35"/>
      <c r="B102" s="36"/>
      <c r="C102" s="43"/>
      <c r="J102" s="37"/>
      <c r="L102" s="37"/>
      <c r="N102" s="43"/>
      <c r="R102" s="37"/>
    </row>
    <row r="103" spans="1:21" s="38" customFormat="1" x14ac:dyDescent="0.2">
      <c r="A103" s="35"/>
      <c r="B103" s="36"/>
      <c r="C103" s="43"/>
      <c r="J103" s="37"/>
      <c r="L103" s="37"/>
      <c r="N103" s="43"/>
      <c r="R103" s="37"/>
      <c r="T103" s="42"/>
    </row>
    <row r="104" spans="1:21" s="38" customFormat="1" x14ac:dyDescent="0.2">
      <c r="A104" s="35"/>
      <c r="C104" s="43"/>
      <c r="J104" s="37"/>
      <c r="L104" s="37"/>
      <c r="N104" s="43"/>
      <c r="R104" s="37"/>
    </row>
    <row r="105" spans="1:21" s="38" customFormat="1" x14ac:dyDescent="0.2">
      <c r="A105" s="35"/>
      <c r="C105" s="43"/>
      <c r="J105" s="37"/>
      <c r="L105" s="37"/>
      <c r="N105" s="43"/>
      <c r="R105" s="37"/>
    </row>
    <row r="106" spans="1:21" s="38" customFormat="1" x14ac:dyDescent="0.2">
      <c r="A106" s="35"/>
      <c r="C106" s="43"/>
      <c r="J106" s="37"/>
      <c r="L106" s="37"/>
      <c r="N106" s="43"/>
      <c r="R106" s="37"/>
    </row>
    <row r="107" spans="1:21" s="38" customFormat="1" x14ac:dyDescent="0.2">
      <c r="A107" s="35"/>
      <c r="C107" s="43"/>
      <c r="J107" s="37"/>
      <c r="L107" s="37"/>
      <c r="N107" s="43"/>
      <c r="R107" s="37"/>
    </row>
    <row r="108" spans="1:21" s="38" customFormat="1" x14ac:dyDescent="0.2">
      <c r="A108" s="35"/>
      <c r="B108" s="36"/>
      <c r="C108" s="43"/>
      <c r="J108" s="37"/>
      <c r="L108" s="37"/>
      <c r="N108" s="43"/>
      <c r="R108" s="37"/>
    </row>
    <row r="109" spans="1:21" s="38" customFormat="1" x14ac:dyDescent="0.2">
      <c r="A109" s="35"/>
      <c r="B109" s="36"/>
      <c r="C109" s="43"/>
      <c r="J109" s="37"/>
      <c r="L109" s="37"/>
      <c r="N109" s="43"/>
      <c r="R109" s="37"/>
    </row>
    <row r="110" spans="1:21" s="38" customFormat="1" x14ac:dyDescent="0.2">
      <c r="A110" s="35"/>
      <c r="B110" s="36"/>
      <c r="C110" s="43"/>
      <c r="J110" s="37"/>
      <c r="L110" s="37"/>
      <c r="N110" s="43"/>
      <c r="R110" s="37"/>
    </row>
    <row r="111" spans="1:21" s="38" customFormat="1" x14ac:dyDescent="0.2">
      <c r="A111" s="35"/>
      <c r="B111" s="36"/>
      <c r="C111" s="43"/>
      <c r="J111" s="37"/>
      <c r="L111" s="37"/>
      <c r="N111" s="43"/>
      <c r="R111" s="37"/>
    </row>
    <row r="112" spans="1:21" s="38" customFormat="1" x14ac:dyDescent="0.2">
      <c r="A112" s="35"/>
      <c r="C112" s="43"/>
      <c r="J112" s="37"/>
      <c r="L112" s="37"/>
      <c r="N112" s="43"/>
      <c r="R112" s="37"/>
    </row>
    <row r="113" spans="1:18" s="38" customFormat="1" x14ac:dyDescent="0.2">
      <c r="A113" s="35"/>
      <c r="C113" s="43"/>
      <c r="J113" s="37"/>
      <c r="L113" s="37"/>
      <c r="N113" s="43"/>
      <c r="R113" s="37"/>
    </row>
    <row r="114" spans="1:18" s="38" customFormat="1" x14ac:dyDescent="0.2">
      <c r="A114" s="35"/>
      <c r="C114" s="43"/>
      <c r="J114" s="37"/>
      <c r="L114" s="37"/>
      <c r="N114" s="43"/>
      <c r="R114" s="37"/>
    </row>
    <row r="115" spans="1:18" s="38" customFormat="1" x14ac:dyDescent="0.2">
      <c r="A115" s="35"/>
      <c r="B115" s="36"/>
      <c r="C115" s="43"/>
      <c r="J115" s="37"/>
      <c r="L115" s="37"/>
      <c r="N115" s="43"/>
      <c r="R115" s="37"/>
    </row>
    <row r="116" spans="1:18" s="38" customFormat="1" x14ac:dyDescent="0.2">
      <c r="A116" s="35"/>
      <c r="B116" s="36"/>
      <c r="C116" s="43"/>
      <c r="J116" s="37"/>
      <c r="L116" s="37"/>
      <c r="N116" s="43"/>
      <c r="R116" s="37"/>
    </row>
    <row r="117" spans="1:18" s="38" customFormat="1" x14ac:dyDescent="0.2">
      <c r="A117" s="35"/>
      <c r="B117" s="36"/>
      <c r="C117" s="43"/>
      <c r="J117" s="37"/>
      <c r="L117" s="37"/>
      <c r="N117" s="43"/>
      <c r="R117" s="37"/>
    </row>
    <row r="118" spans="1:18" s="38" customFormat="1" x14ac:dyDescent="0.2">
      <c r="A118" s="35"/>
      <c r="C118" s="43"/>
      <c r="D118" s="42"/>
      <c r="J118" s="37"/>
      <c r="L118" s="37"/>
      <c r="N118" s="43"/>
      <c r="R118" s="37"/>
    </row>
    <row r="119" spans="1:18" s="38" customFormat="1" x14ac:dyDescent="0.2">
      <c r="A119" s="35"/>
      <c r="C119" s="43"/>
      <c r="J119" s="37"/>
      <c r="L119" s="37"/>
      <c r="N119" s="43"/>
      <c r="R119" s="37"/>
    </row>
    <row r="120" spans="1:18" s="38" customFormat="1" x14ac:dyDescent="0.2">
      <c r="A120" s="35"/>
      <c r="B120" s="36"/>
      <c r="C120" s="43"/>
      <c r="J120" s="37"/>
      <c r="L120" s="37"/>
      <c r="N120" s="43"/>
      <c r="R120" s="37"/>
    </row>
    <row r="121" spans="1:18" s="38" customFormat="1" x14ac:dyDescent="0.2">
      <c r="A121" s="35"/>
      <c r="C121" s="43"/>
      <c r="J121" s="37"/>
      <c r="L121" s="37"/>
      <c r="N121" s="43"/>
      <c r="R121" s="37"/>
    </row>
    <row r="122" spans="1:18" s="38" customFormat="1" x14ac:dyDescent="0.2">
      <c r="A122" s="35"/>
      <c r="C122" s="43"/>
      <c r="J122" s="37"/>
      <c r="L122" s="37"/>
      <c r="N122" s="43"/>
      <c r="R122" s="37"/>
    </row>
    <row r="123" spans="1:18" s="38" customFormat="1" x14ac:dyDescent="0.2">
      <c r="A123" s="35"/>
      <c r="B123" s="36"/>
      <c r="C123" s="43"/>
      <c r="J123" s="37"/>
      <c r="L123" s="37"/>
      <c r="N123" s="43"/>
      <c r="R123" s="37"/>
    </row>
  </sheetData>
  <sortState ref="A1:AL123">
    <sortCondition ref="M1:M12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Inlets by Geography</vt:lpstr>
      <vt:lpstr>KEY</vt:lpstr>
      <vt:lpstr>REFERENCES</vt:lpstr>
      <vt:lpstr>Sheet1</vt:lpstr>
      <vt:lpstr>REFERENCES!_Hlk341779503</vt:lpstr>
    </vt:vector>
  </TitlesOfParts>
  <Company>Terraqueous Management &amp; Research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Monegan Rice</dc:creator>
  <cp:lastModifiedBy>Tracy Monegan Rice</cp:lastModifiedBy>
  <dcterms:created xsi:type="dcterms:W3CDTF">2011-09-29T01:13:42Z</dcterms:created>
  <dcterms:modified xsi:type="dcterms:W3CDTF">2016-06-02T13:49:04Z</dcterms:modified>
</cp:coreProperties>
</file>